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rive data backup\NPCI 2017\SUBODH NPCI\AIRPORT LOUNGE\RFQ - AIRPORT LOUNGE\"/>
    </mc:Choice>
  </mc:AlternateContent>
  <bookViews>
    <workbookView xWindow="0" yWindow="0" windowWidth="19200" windowHeight="7296" activeTab="4"/>
  </bookViews>
  <sheets>
    <sheet name="SUMMARY " sheetId="10" r:id="rId1"/>
    <sheet name="Civil Work" sheetId="3" r:id="rId2"/>
    <sheet name="Furniture" sheetId="4" r:id="rId3"/>
    <sheet name="Carpentry" sheetId="5" r:id="rId4"/>
    <sheet name="POP" sheetId="6" r:id="rId5"/>
    <sheet name="Painting" sheetId="7" r:id="rId6"/>
    <sheet name="SPL Features" sheetId="8" r:id="rId7"/>
    <sheet name="Sanitary Ware" sheetId="9" r:id="rId8"/>
  </sheets>
  <definedNames>
    <definedName name="_xlnm._FilterDatabase" localSheetId="3" hidden="1">Carpentry!$B$2:$J$2</definedName>
    <definedName name="_xlnm._FilterDatabase" localSheetId="1" hidden="1">'Civil Work'!$B$5:$I$5</definedName>
    <definedName name="_xlnm._FilterDatabase" localSheetId="2" hidden="1">Furniture!$B$2:$H$2</definedName>
    <definedName name="_xlnm._FilterDatabase" localSheetId="5" hidden="1">Painting!$B$3:$K$3</definedName>
    <definedName name="_xlnm._FilterDatabase" localSheetId="4" hidden="1">POP!$B$3:$K$47</definedName>
    <definedName name="_xlnm._FilterDatabase" localSheetId="7" hidden="1">'Sanitary Ware'!$B$3:$L$3</definedName>
    <definedName name="_xlnm._FilterDatabase" localSheetId="6" hidden="1">'SPL Features'!$B$3:$K$3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0" l="1"/>
  <c r="D10" i="10"/>
  <c r="D9" i="10"/>
  <c r="D8" i="10"/>
  <c r="D7" i="10"/>
  <c r="D6" i="10"/>
  <c r="D5" i="10"/>
  <c r="D4" i="10"/>
  <c r="K28" i="9"/>
  <c r="K6" i="9"/>
  <c r="K7" i="9"/>
  <c r="K8" i="9"/>
  <c r="K9" i="9"/>
  <c r="K10" i="9"/>
  <c r="K11" i="9"/>
  <c r="K12" i="9"/>
  <c r="K13" i="9"/>
  <c r="K14" i="9"/>
  <c r="K15" i="9"/>
  <c r="K16" i="9"/>
  <c r="K17" i="9"/>
  <c r="K18" i="9"/>
  <c r="K19" i="9"/>
  <c r="K20" i="9"/>
  <c r="K21" i="9"/>
  <c r="K22" i="9"/>
  <c r="K23" i="9"/>
  <c r="K24" i="9"/>
  <c r="K25" i="9"/>
  <c r="K26" i="9"/>
  <c r="K27" i="9"/>
  <c r="K5" i="9"/>
  <c r="G89" i="5"/>
  <c r="K48" i="6"/>
  <c r="K21" i="7"/>
  <c r="K8" i="8"/>
  <c r="K6" i="8"/>
  <c r="K4" i="8"/>
  <c r="K7" i="8"/>
  <c r="K19" i="7"/>
  <c r="K18" i="7"/>
  <c r="K17" i="7"/>
  <c r="K16" i="7"/>
  <c r="K15" i="7"/>
  <c r="K14" i="7"/>
  <c r="K13" i="7"/>
  <c r="K12" i="7"/>
  <c r="K11" i="7"/>
  <c r="K10" i="7"/>
  <c r="K9" i="7"/>
  <c r="K8" i="7"/>
  <c r="K7" i="7"/>
  <c r="K6" i="7"/>
  <c r="K5" i="7"/>
  <c r="K20" i="7"/>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47" i="6"/>
  <c r="G87" i="5"/>
  <c r="G86" i="5"/>
  <c r="G85" i="5"/>
  <c r="G84" i="5"/>
  <c r="G83" i="5"/>
  <c r="G82" i="5"/>
  <c r="G81" i="5"/>
  <c r="G80" i="5"/>
  <c r="G77" i="5"/>
  <c r="G76" i="5"/>
  <c r="G75" i="5"/>
  <c r="G74" i="5"/>
  <c r="G73" i="5"/>
  <c r="G72" i="5"/>
  <c r="G70" i="5"/>
  <c r="G69" i="5"/>
  <c r="G68" i="5"/>
  <c r="G66" i="5"/>
  <c r="G65" i="5"/>
  <c r="G64" i="5"/>
  <c r="G63" i="5"/>
  <c r="G62" i="5"/>
  <c r="G61" i="5"/>
  <c r="G60" i="5"/>
  <c r="G59" i="5"/>
  <c r="G58"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5" i="5"/>
  <c r="G24" i="5"/>
  <c r="G23" i="5"/>
  <c r="G22" i="5"/>
  <c r="G21" i="5"/>
  <c r="G20" i="5"/>
  <c r="G19" i="5"/>
  <c r="G15" i="5"/>
  <c r="G13" i="5"/>
  <c r="G12" i="5"/>
  <c r="G88" i="5"/>
  <c r="I119" i="3"/>
  <c r="I118" i="3"/>
  <c r="I117" i="3"/>
  <c r="I116" i="3"/>
  <c r="I115" i="3"/>
  <c r="I114" i="3"/>
  <c r="I113" i="3"/>
  <c r="I112" i="3"/>
  <c r="I111" i="3"/>
  <c r="I110" i="3"/>
  <c r="I109" i="3"/>
  <c r="I108" i="3"/>
  <c r="I107" i="3"/>
  <c r="I106" i="3"/>
  <c r="I105" i="3"/>
  <c r="I104" i="3"/>
  <c r="I103" i="3"/>
  <c r="I102" i="3"/>
  <c r="I101" i="3"/>
  <c r="I100" i="3"/>
  <c r="I99" i="3"/>
  <c r="I98" i="3"/>
  <c r="I97"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121" i="3" s="1"/>
  <c r="H19" i="4"/>
  <c r="H4" i="4"/>
  <c r="H5" i="4"/>
  <c r="H6" i="4"/>
  <c r="H7" i="4"/>
  <c r="H8" i="4"/>
  <c r="H9" i="4"/>
  <c r="H10" i="4"/>
  <c r="H11" i="4"/>
  <c r="H12" i="4"/>
  <c r="H13" i="4"/>
  <c r="H14" i="4"/>
  <c r="H15" i="4"/>
  <c r="H16" i="4"/>
  <c r="H17" i="4"/>
  <c r="H18" i="4"/>
  <c r="H3" i="4"/>
</calcChain>
</file>

<file path=xl/sharedStrings.xml><?xml version="1.0" encoding="utf-8"?>
<sst xmlns="http://schemas.openxmlformats.org/spreadsheetml/2006/main" count="1087" uniqueCount="487">
  <si>
    <t>Sr. No.</t>
  </si>
  <si>
    <r>
      <rPr>
        <b/>
        <sz val="12"/>
        <rFont val="Calibri"/>
        <family val="2"/>
      </rPr>
      <t>CIVIL WORK</t>
    </r>
  </si>
  <si>
    <r>
      <rPr>
        <b/>
        <sz val="8.5"/>
        <rFont val="Calibri"/>
        <family val="2"/>
      </rPr>
      <t>Sr. No.</t>
    </r>
  </si>
  <si>
    <r>
      <rPr>
        <b/>
        <sz val="8.5"/>
        <rFont val="Calibri"/>
        <family val="2"/>
      </rPr>
      <t>WORK</t>
    </r>
  </si>
  <si>
    <r>
      <rPr>
        <b/>
        <sz val="8.5"/>
        <rFont val="Calibri"/>
        <family val="2"/>
      </rPr>
      <t>DESCRIPTION</t>
    </r>
  </si>
  <si>
    <r>
      <rPr>
        <b/>
        <sz val="8.5"/>
        <rFont val="Calibri"/>
        <family val="2"/>
      </rPr>
      <t>UNIT</t>
    </r>
  </si>
  <si>
    <r>
      <rPr>
        <b/>
        <sz val="8.5"/>
        <rFont val="Calibri"/>
        <family val="2"/>
      </rPr>
      <t>QTY</t>
    </r>
  </si>
  <si>
    <r>
      <rPr>
        <b/>
        <sz val="8.5"/>
        <rFont val="Calibri"/>
        <family val="2"/>
      </rPr>
      <t>A</t>
    </r>
  </si>
  <si>
    <r>
      <rPr>
        <b/>
        <sz val="8.5"/>
        <rFont val="Calibri"/>
        <family val="2"/>
      </rPr>
      <t>MARBLE FLOORING</t>
    </r>
  </si>
  <si>
    <r>
      <rPr>
        <sz val="8.5"/>
        <rFont val="Calibri"/>
        <family val="2"/>
      </rPr>
      <t xml:space="preserve">Fixing in position 16/18 mm thick Italian Marble flooring as shown in the drawing or as directed by 'Project Manager' / 'Employer'. Marble flooring laid over sand, cement mortar in average thickness of 30 mm, &amp; using  white cement slurry for white arble &amp; black cement slurry for dark marble, including providing and applying  protective sealer coat to bottom, top &amp; side edges,  flooring  (Aquamix, Stone  sheild) on six  sides of marble all doing it as per technical specification given by manufacturer. Marble flooring is to be closely jointed(butt joint) &amp; filled with Tinax or equivalent make in matching colour, epoxy grout in wet areas. Also flooring is to be finished to required slope and level, keeping site in neat &amp; clean condition, rubbing, making holes / cutouts in flooring, cutting (wherever required) of marble on site,  All complete and Contractor should ensure the work free from any damages till final handover etc.
</t>
    </r>
    <r>
      <rPr>
        <sz val="8.5"/>
        <rFont val="Calibri"/>
        <family val="2"/>
      </rPr>
      <t>Pre Polished Stones will be supplied by client at free of cost.</t>
    </r>
  </si>
  <si>
    <r>
      <rPr>
        <sz val="8.5"/>
        <rFont val="Calibri"/>
        <family val="2"/>
      </rPr>
      <t>MARBLE FLOORING</t>
    </r>
  </si>
  <si>
    <r>
      <rPr>
        <sz val="8.5"/>
        <rFont val="Calibri"/>
        <family val="2"/>
      </rPr>
      <t>SMT</t>
    </r>
  </si>
  <si>
    <r>
      <rPr>
        <sz val="8.5"/>
        <rFont val="Calibri"/>
        <family val="2"/>
      </rPr>
      <t>VITRIFIED TILES</t>
    </r>
  </si>
  <si>
    <r>
      <rPr>
        <sz val="8.5"/>
        <rFont val="Calibri"/>
        <family val="2"/>
      </rPr>
      <t>ANTI SKID VITRIFIED TILES INSIDE BAR COUNTER (Basic Rate considered Rs.100/sft) FIXING IN GRAY CEMENT &amp; JOINTS TO BE fFILLED IN EPOXY GROUT</t>
    </r>
  </si>
  <si>
    <r>
      <rPr>
        <sz val="8.5"/>
        <rFont val="Calibri"/>
        <family val="2"/>
      </rPr>
      <t>TERRAZO</t>
    </r>
  </si>
  <si>
    <r>
      <rPr>
        <b/>
        <sz val="8.5"/>
        <rFont val="Calibri"/>
        <family val="2"/>
      </rPr>
      <t>B</t>
    </r>
  </si>
  <si>
    <r>
      <rPr>
        <b/>
        <sz val="8.5"/>
        <rFont val="Calibri"/>
        <family val="2"/>
      </rPr>
      <t>CARPET FLOORING</t>
    </r>
  </si>
  <si>
    <r>
      <rPr>
        <sz val="8.5"/>
        <rFont val="Calibri"/>
        <family val="2"/>
      </rPr>
      <t>CARPET FLOORING</t>
    </r>
  </si>
  <si>
    <r>
      <rPr>
        <sz val="8.5"/>
        <rFont val="Calibri"/>
        <family val="2"/>
      </rPr>
      <t>RELAX LOUNGE</t>
    </r>
  </si>
  <si>
    <r>
      <rPr>
        <b/>
        <sz val="8.5"/>
        <rFont val="Calibri"/>
        <family val="2"/>
      </rPr>
      <t>C</t>
    </r>
  </si>
  <si>
    <r>
      <rPr>
        <b/>
        <sz val="8.5"/>
        <rFont val="Calibri"/>
        <family val="2"/>
      </rPr>
      <t>WOODEN FLOORING</t>
    </r>
  </si>
  <si>
    <r>
      <rPr>
        <sz val="8.5"/>
        <rFont val="Calibri"/>
        <family val="2"/>
      </rPr>
      <t>WOODEN FLOORING</t>
    </r>
  </si>
  <si>
    <r>
      <rPr>
        <b/>
        <sz val="8.5"/>
        <rFont val="Calibri"/>
        <family val="2"/>
      </rPr>
      <t>D</t>
    </r>
  </si>
  <si>
    <r>
      <rPr>
        <b/>
        <sz val="8.5"/>
        <rFont val="Calibri"/>
        <family val="2"/>
      </rPr>
      <t>VITRIFIED TILES FLOORING</t>
    </r>
  </si>
  <si>
    <r>
      <rPr>
        <sz val="8.5"/>
        <rFont val="Calibri"/>
        <family val="2"/>
      </rPr>
      <t>QRO</t>
    </r>
  </si>
  <si>
    <r>
      <rPr>
        <b/>
        <sz val="8.5"/>
        <rFont val="Calibri"/>
        <family val="2"/>
      </rPr>
      <t>E</t>
    </r>
  </si>
  <si>
    <r>
      <rPr>
        <b/>
        <sz val="8.5"/>
        <rFont val="Calibri"/>
        <family val="2"/>
      </rPr>
      <t>WALL CLADDING</t>
    </r>
  </si>
  <si>
    <r>
      <rPr>
        <b/>
        <sz val="8.5"/>
        <rFont val="Calibri"/>
        <family val="2"/>
      </rPr>
      <t>MARBLE DADO</t>
    </r>
  </si>
  <si>
    <r>
      <rPr>
        <sz val="8.5"/>
        <rFont val="Calibri"/>
        <family val="2"/>
      </rPr>
      <t>E.1</t>
    </r>
  </si>
  <si>
    <r>
      <rPr>
        <sz val="8.5"/>
        <rFont val="Calibri"/>
        <family val="2"/>
      </rPr>
      <t>MARBLE DADO</t>
    </r>
  </si>
  <si>
    <r>
      <rPr>
        <b/>
        <sz val="8.5"/>
        <rFont val="Calibri"/>
        <family val="2"/>
      </rPr>
      <t>WELCOME SUITE- I</t>
    </r>
  </si>
  <si>
    <r>
      <rPr>
        <sz val="8.5"/>
        <rFont val="Calibri"/>
        <family val="2"/>
      </rPr>
      <t>DIAMOND MARBLE DADO</t>
    </r>
  </si>
  <si>
    <r>
      <rPr>
        <b/>
        <sz val="8.5"/>
        <rFont val="Calibri"/>
        <family val="2"/>
      </rPr>
      <t>GLASS MOSAIC</t>
    </r>
  </si>
  <si>
    <r>
      <rPr>
        <b/>
        <sz val="8.5"/>
        <rFont val="Calibri"/>
        <family val="2"/>
      </rPr>
      <t>E.2</t>
    </r>
  </si>
  <si>
    <r>
      <rPr>
        <sz val="8.5"/>
        <rFont val="Calibri"/>
        <family val="2"/>
      </rPr>
      <t>GLASS MOSAIC DADO</t>
    </r>
  </si>
  <si>
    <r>
      <rPr>
        <b/>
        <sz val="8.5"/>
        <rFont val="Calibri"/>
        <family val="2"/>
      </rPr>
      <t>F</t>
    </r>
  </si>
  <si>
    <r>
      <rPr>
        <b/>
        <sz val="8.5"/>
        <rFont val="Calibri"/>
        <family val="2"/>
      </rPr>
      <t>COUNTERS AND WASH BASIN COUNTERS</t>
    </r>
  </si>
  <si>
    <r>
      <rPr>
        <sz val="8.5"/>
        <rFont val="Calibri"/>
        <family val="2"/>
      </rPr>
      <t>BUFFET COUNTER TOP</t>
    </r>
  </si>
  <si>
    <r>
      <rPr>
        <sz val="8.5"/>
        <rFont val="Calibri"/>
        <family val="2"/>
      </rPr>
      <t xml:space="preserve">Fixing  16-19mm thick CLASSIC NERO Italian Marble on buffet counter with  Ardex Endura (6-8mm thick Diamond Star) including application of Sealers  (Aquamix, Stone  sheild) on six  sides of marble, joints finished  with  colour TIMEX grout of bal or equivalent, complete  as  directed  and  as  approved  by  the  Site-in- Charge. Rates is inclusive of making cutouts for pipes, outlets, electrical boxes if any.
</t>
    </r>
    <r>
      <rPr>
        <sz val="8.5"/>
        <rFont val="Calibri"/>
        <family val="2"/>
      </rPr>
      <t>Pre Polished Stones will be supplied by client at free of cost.</t>
    </r>
  </si>
  <si>
    <r>
      <rPr>
        <sz val="8.5"/>
        <rFont val="Calibri"/>
        <family val="2"/>
      </rPr>
      <t>RMT</t>
    </r>
  </si>
  <si>
    <r>
      <rPr>
        <sz val="8.5"/>
        <rFont val="Calibri"/>
        <family val="2"/>
      </rPr>
      <t>VANITY COUNTER</t>
    </r>
  </si>
  <si>
    <r>
      <rPr>
        <sz val="8.5"/>
        <rFont val="Calibri"/>
        <family val="2"/>
      </rPr>
      <t xml:space="preserve">ITALIAN MARBLE SMOKEY GREY - VANITY COUNTERS FIXING WITH ADHESIVE &amp;
</t>
    </r>
    <r>
      <rPr>
        <sz val="8.5"/>
        <rFont val="Calibri"/>
        <family val="2"/>
      </rPr>
      <t>EPOXY GROUT (Rate may change as detailed drawing is awaited)</t>
    </r>
  </si>
  <si>
    <r>
      <rPr>
        <sz val="8.5"/>
        <rFont val="Calibri"/>
        <family val="2"/>
      </rPr>
      <t>BAR COUNTER</t>
    </r>
  </si>
  <si>
    <r>
      <rPr>
        <sz val="8.5"/>
        <rFont val="Calibri"/>
        <family val="2"/>
      </rPr>
      <t>Fixing 600 mm wide Bar counter outer Top at 1100 mm Ht in DOVER WHITE MARBLE  FIXING WITH ADHESIVE &amp; TIMEX GROUT</t>
    </r>
  </si>
  <si>
    <r>
      <rPr>
        <sz val="8.5"/>
        <rFont val="Calibri"/>
        <family val="2"/>
      </rPr>
      <t>Fixing 650 mm wide Bar counter inner Top at 1100 mm Ht in DOVER WHITE MARBLE  FIXING WITH ADHESIVE &amp; TIMEX GROUT</t>
    </r>
  </si>
  <si>
    <r>
      <rPr>
        <sz val="8.5"/>
        <rFont val="Calibri"/>
        <family val="2"/>
      </rPr>
      <t>ITALIAN MARBLE INVISIBLE DARK GREY  - CURVED VANITY COUNTERS FIXING WITH ADHESIVE &amp; EPOXY GROUT</t>
    </r>
  </si>
  <si>
    <r>
      <rPr>
        <b/>
        <sz val="8.5"/>
        <rFont val="Calibri"/>
        <family val="2"/>
      </rPr>
      <t>G</t>
    </r>
  </si>
  <si>
    <r>
      <rPr>
        <b/>
        <sz val="8.5"/>
        <rFont val="Calibri"/>
        <family val="2"/>
      </rPr>
      <t>URINAL PARTITIONS</t>
    </r>
  </si>
  <si>
    <r>
      <rPr>
        <sz val="8.5"/>
        <rFont val="Calibri"/>
        <family val="2"/>
      </rPr>
      <t>Fixing Urinal partition in Double Smoky Gray Marble - 825 mm X 400 mm - with adhesive, epoxy grout and polishing</t>
    </r>
  </si>
  <si>
    <r>
      <rPr>
        <b/>
        <sz val="8.5"/>
        <rFont val="Calibri"/>
        <family val="2"/>
      </rPr>
      <t>H</t>
    </r>
  </si>
  <si>
    <r>
      <rPr>
        <b/>
        <sz val="8.5"/>
        <rFont val="Calibri"/>
        <family val="2"/>
      </rPr>
      <t>MISCELLANEOUS</t>
    </r>
  </si>
  <si>
    <r>
      <rPr>
        <sz val="8.5"/>
        <rFont val="Calibri"/>
        <family val="2"/>
      </rPr>
      <t>Providing and Fixing of 6 mm Ply for Marble Floor covering</t>
    </r>
  </si>
  <si>
    <r>
      <rPr>
        <sz val="8.5"/>
        <rFont val="Calibri"/>
        <family val="2"/>
      </rPr>
      <t>Mirror Polishing for flooring with required coats (2 coats to be done immediately &amp; balance at the time of handover) till the satisfactory finishing.Including all consumables, Rates including clening  of  the  surface  &amp;  shifting slury to the designated area and instructed by Site In Charge.Consumables  Tenax,  resin, hardener  shall  be  brought  by  the Contractor.</t>
    </r>
  </si>
  <si>
    <r>
      <rPr>
        <sz val="8.5"/>
        <rFont val="Calibri"/>
        <family val="2"/>
      </rPr>
      <t>FLOORING</t>
    </r>
  </si>
  <si>
    <r>
      <rPr>
        <sz val="8.5"/>
        <rFont val="Calibri"/>
        <family val="2"/>
      </rPr>
      <t>VIP DINING - BUFFET COUNTER</t>
    </r>
  </si>
  <si>
    <r>
      <rPr>
        <sz val="8.5"/>
        <rFont val="Calibri"/>
        <family val="2"/>
      </rPr>
      <t>VIP LOUNGE - BAR COUNTER TOP</t>
    </r>
  </si>
  <si>
    <r>
      <rPr>
        <sz val="8.5"/>
        <rFont val="Calibri"/>
        <family val="2"/>
      </rPr>
      <t>VIP TOILET (WATER LOUNGE - I) - VANITY COUNTER TOPS</t>
    </r>
  </si>
  <si>
    <r>
      <rPr>
        <sz val="8.5"/>
        <rFont val="Calibri"/>
        <family val="2"/>
      </rPr>
      <t>BAR &amp; WHISKEY BAR - Bar counter outer Top</t>
    </r>
  </si>
  <si>
    <r>
      <rPr>
        <sz val="8.5"/>
        <rFont val="Calibri"/>
        <family val="2"/>
      </rPr>
      <t>BAR &amp; WHISKEY BAR - Bar counter Inner Top</t>
    </r>
  </si>
  <si>
    <r>
      <rPr>
        <sz val="8.5"/>
        <rFont val="Calibri"/>
        <family val="2"/>
      </rPr>
      <t>DADOING</t>
    </r>
  </si>
  <si>
    <r>
      <rPr>
        <b/>
        <sz val="8.5"/>
        <rFont val="Calibri"/>
        <family val="2"/>
      </rPr>
      <t>SHIFTING OF PRECUT MARBLE TO SITE</t>
    </r>
  </si>
  <si>
    <r>
      <rPr>
        <sz val="8.5"/>
        <rFont val="Calibri"/>
        <family val="2"/>
      </rPr>
      <t>Includes shifting from cutting yard to the temporary receiving area, unloading and shifting to the site.</t>
    </r>
  </si>
  <si>
    <r>
      <rPr>
        <b/>
        <sz val="8.5"/>
        <rFont val="Calibri"/>
        <family val="2"/>
      </rPr>
      <t>CO-ORDINATION CHARGES (UPTO 10%)</t>
    </r>
  </si>
  <si>
    <r>
      <rPr>
        <sz val="8.5"/>
        <rFont val="Calibri"/>
        <family val="2"/>
      </rPr>
      <t>MARBLE</t>
    </r>
  </si>
  <si>
    <r>
      <rPr>
        <sz val="8.5"/>
        <rFont val="Calibri"/>
        <family val="2"/>
      </rPr>
      <t>MOSAIC</t>
    </r>
  </si>
  <si>
    <r>
      <rPr>
        <b/>
        <sz val="8.5"/>
        <rFont val="Calibri"/>
        <family val="2"/>
      </rPr>
      <t>BRASS TRANSITION STRIPS - ' J ' TYPE</t>
    </r>
  </si>
  <si>
    <r>
      <rPr>
        <b/>
        <sz val="8.5"/>
        <rFont val="Calibri"/>
        <family val="2"/>
      </rPr>
      <t>STRAIGHT</t>
    </r>
  </si>
  <si>
    <r>
      <rPr>
        <b/>
        <sz val="8.5"/>
        <rFont val="Calibri"/>
        <family val="2"/>
      </rPr>
      <t>NEXT TO WOODEN FLOORING</t>
    </r>
  </si>
  <si>
    <r>
      <rPr>
        <sz val="8.5"/>
        <rFont val="Calibri"/>
        <family val="2"/>
      </rPr>
      <t>Providing &amp; fixing  Brass Transition strips, 1.2mm  thk. 'J' section in line level at floor junctions as per detail drawings &amp; specifications.  Size :- 22 mm  top  x 25 mm Ht x 10 mm</t>
    </r>
  </si>
  <si>
    <r>
      <rPr>
        <b/>
        <sz val="8.5"/>
        <rFont val="Calibri"/>
        <family val="2"/>
      </rPr>
      <t>SPA TREATMENT ROOMS  (WELLBEING) - NEXT TO WOODEN FLOORING</t>
    </r>
  </si>
  <si>
    <r>
      <rPr>
        <b/>
        <sz val="8.5"/>
        <rFont val="Calibri"/>
        <family val="2"/>
      </rPr>
      <t>CURVED</t>
    </r>
  </si>
  <si>
    <r>
      <rPr>
        <sz val="8.5"/>
        <rFont val="Calibri"/>
        <family val="2"/>
      </rPr>
      <t>6.02.1</t>
    </r>
  </si>
  <si>
    <r>
      <rPr>
        <b/>
        <sz val="8.5"/>
        <rFont val="Calibri"/>
        <family val="2"/>
      </rPr>
      <t>NEXT TO CARPET</t>
    </r>
  </si>
  <si>
    <r>
      <rPr>
        <sz val="8.5"/>
        <rFont val="Calibri"/>
        <family val="2"/>
      </rPr>
      <t>VIP LOUNGE - 2878 x 1 No. 2522 x 1 No</t>
    </r>
  </si>
  <si>
    <r>
      <rPr>
        <sz val="8.5"/>
        <rFont val="Calibri"/>
        <family val="2"/>
      </rPr>
      <t>MAIN LOUNGE - 4549 mm 1 No , 3108 mm X 1 No</t>
    </r>
  </si>
  <si>
    <r>
      <rPr>
        <sz val="8.5"/>
        <rFont val="Calibri"/>
        <family val="2"/>
      </rPr>
      <t>SNUG AREA - 2100 mm X 1 No 4270 mm X 1 No</t>
    </r>
  </si>
  <si>
    <r>
      <rPr>
        <sz val="8.5"/>
        <rFont val="Calibri"/>
        <family val="2"/>
      </rPr>
      <t>6.02.2</t>
    </r>
  </si>
  <si>
    <r>
      <rPr>
        <sz val="8.5"/>
        <rFont val="Calibri"/>
        <family val="2"/>
      </rPr>
      <t>CAFÉ</t>
    </r>
  </si>
  <si>
    <r>
      <rPr>
        <sz val="8.5"/>
        <rFont val="Calibri"/>
        <family val="2"/>
      </rPr>
      <t>BEER GARDEN - NEXT TO WOODEN FLOORING</t>
    </r>
  </si>
  <si>
    <r>
      <rPr>
        <b/>
        <sz val="8.5"/>
        <rFont val="Calibri"/>
        <family val="2"/>
      </rPr>
      <t>MARBLE TO MARBLE - SOLID BRASS STRIP</t>
    </r>
  </si>
  <si>
    <r>
      <rPr>
        <b/>
        <sz val="10"/>
        <rFont val="Calibri"/>
        <family val="2"/>
      </rPr>
      <t xml:space="preserve">Sr.
</t>
    </r>
    <r>
      <rPr>
        <b/>
        <sz val="10"/>
        <rFont val="Calibri"/>
        <family val="2"/>
      </rPr>
      <t>No.</t>
    </r>
  </si>
  <si>
    <r>
      <rPr>
        <b/>
        <sz val="10"/>
        <rFont val="Calibri"/>
        <family val="2"/>
      </rPr>
      <t>Product Name</t>
    </r>
  </si>
  <si>
    <r>
      <rPr>
        <b/>
        <sz val="10"/>
        <rFont val="Calibri"/>
        <family val="2"/>
      </rPr>
      <t>Description</t>
    </r>
  </si>
  <si>
    <r>
      <rPr>
        <b/>
        <sz val="10"/>
        <rFont val="Calibri"/>
        <family val="2"/>
      </rPr>
      <t>Qty</t>
    </r>
  </si>
  <si>
    <r>
      <rPr>
        <b/>
        <sz val="10"/>
        <rFont val="Calibri"/>
        <family val="2"/>
      </rPr>
      <t>Chair</t>
    </r>
  </si>
  <si>
    <r>
      <rPr>
        <b/>
        <sz val="10"/>
        <rFont val="Calibri"/>
        <family val="2"/>
      </rPr>
      <t>Sofa Chair</t>
    </r>
  </si>
  <si>
    <r>
      <rPr>
        <b/>
        <sz val="10"/>
        <rFont val="Calibri"/>
        <family val="2"/>
      </rPr>
      <t>Barzone</t>
    </r>
  </si>
  <si>
    <r>
      <rPr>
        <b/>
        <sz val="10"/>
        <rFont val="Calibri"/>
        <family val="2"/>
      </rPr>
      <t>Sofa</t>
    </r>
  </si>
  <si>
    <r>
      <rPr>
        <b/>
        <sz val="10"/>
        <rFont val="Calibri"/>
        <family val="2"/>
      </rPr>
      <t>Chair – D for Round Table</t>
    </r>
  </si>
  <si>
    <r>
      <rPr>
        <b/>
        <sz val="10"/>
        <rFont val="Calibri"/>
        <family val="2"/>
      </rPr>
      <t>Bar Stool</t>
    </r>
  </si>
  <si>
    <r>
      <rPr>
        <sz val="9"/>
        <rFont val="Cambria"/>
        <family val="1"/>
      </rPr>
      <t>Sr. No.</t>
    </r>
  </si>
  <si>
    <r>
      <rPr>
        <sz val="9"/>
        <rFont val="Cambria"/>
        <family val="1"/>
      </rPr>
      <t>Item Description</t>
    </r>
  </si>
  <si>
    <r>
      <rPr>
        <sz val="9"/>
        <rFont val="Cambria"/>
        <family val="1"/>
      </rPr>
      <t>Units</t>
    </r>
  </si>
  <si>
    <r>
      <rPr>
        <sz val="9"/>
        <rFont val="Cambria"/>
        <family val="1"/>
      </rPr>
      <t>Qty.</t>
    </r>
  </si>
  <si>
    <r>
      <rPr>
        <sz val="9"/>
        <rFont val="Cambria"/>
        <family val="1"/>
      </rPr>
      <t xml:space="preserve">P&amp;F of </t>
    </r>
    <r>
      <rPr>
        <b/>
        <sz val="9"/>
        <rFont val="Palatino Linotype"/>
        <family val="1"/>
      </rPr>
      <t xml:space="preserve">Veneer finished wooden paneling , </t>
    </r>
    <r>
      <rPr>
        <sz val="9"/>
        <rFont val="Cambria"/>
        <family val="1"/>
      </rPr>
      <t xml:space="preserve">with GI perimeter channels (50mm x
</t>
    </r>
    <r>
      <rPr>
        <sz val="9"/>
        <rFont val="Cambria"/>
        <family val="1"/>
      </rPr>
      <t>50mm, 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Front surface to be finished with 4mm thick approved veneer (basic cost INR. 1614.00 / SM) with required pattern as shown on the drawing. Veneer surface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4700mm L x 3000mm H x 1 no, as per Elevation DD.</t>
    </r>
  </si>
  <si>
    <r>
      <rPr>
        <sz val="9"/>
        <rFont val="Cambria"/>
        <family val="1"/>
      </rPr>
      <t>Sq. Mtr.</t>
    </r>
  </si>
  <si>
    <r>
      <rPr>
        <sz val="9"/>
        <rFont val="Cambria"/>
        <family val="1"/>
      </rPr>
      <t>RO</t>
    </r>
  </si>
  <si>
    <r>
      <rPr>
        <sz val="9"/>
        <rFont val="Cambria"/>
        <family val="1"/>
      </rPr>
      <t>1A</t>
    </r>
  </si>
  <si>
    <r>
      <rPr>
        <sz val="9"/>
        <rFont val="Cambria"/>
        <family val="1"/>
      </rPr>
      <t xml:space="preserve">P&amp;F of </t>
    </r>
    <r>
      <rPr>
        <b/>
        <sz val="9"/>
        <rFont val="Palatino Linotype"/>
        <family val="1"/>
      </rPr>
      <t xml:space="preserve">Stucco Paint and Mirror finished wooden paneling </t>
    </r>
    <r>
      <rPr>
        <sz val="9"/>
        <rFont val="Cambria"/>
        <family val="1"/>
      </rPr>
      <t>with GI perimeter channels (50mm x 50mm, 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Front surface to be finished with 6mm thick approved make mdf board (1000mm L x 3000mm H x 2nos) to finish with stucco paint (basic cost INR. 1345.00 / SM) and 6mm thick architectural mirror (2700mm L x 3000mm H) with required pattern as shown on the drawing. MDF surface to be finished with 30 minutes fire rated Stucco paint finish, paint to be applied as per the standard process. Rate including all necessary hardware fittings to install the partition, scaffolding, etc. as required on site. Complete as per architectural detail drawing &amp; site engineer's instruction. Size: 4700mm L x 3000mm H x 1 no, as per Elevation DD.</t>
    </r>
  </si>
  <si>
    <r>
      <rPr>
        <sz val="9"/>
        <rFont val="Cambria"/>
        <family val="1"/>
      </rPr>
      <t>1.B</t>
    </r>
  </si>
  <si>
    <r>
      <rPr>
        <sz val="9"/>
        <rFont val="Cambria"/>
        <family val="1"/>
      </rPr>
      <t xml:space="preserve">P&amp;F of </t>
    </r>
    <r>
      <rPr>
        <b/>
        <sz val="9"/>
        <rFont val="Palatino Linotype"/>
        <family val="1"/>
      </rPr>
      <t xml:space="preserve">Stucco Paint finished wooden paneling  back to the hostess desk wall, </t>
    </r>
    <r>
      <rPr>
        <sz val="9"/>
        <rFont val="Cambria"/>
        <family val="1"/>
      </rPr>
      <t>with GI perimeter channels (50mm x 50mm, 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Front surface to be finished with 4mm thick approved make mdf board (1000mm L x 3000mm H x 2nos) to finish with stucco paint (basic cost INR. 1345.00 / SM) with required pattern as shown on the drawing. MDF surface to be finished with 30 minutes fire rated Stucco paint finish, paint to be applied as per the standard process. Rate including all necessary hardware fittings to install the partition, scaffolding, etc. as required on site. Complete as per architectural detail drawing &amp; site engineer's instruction. Size: (1000 + 1000)mm L x 3000mm H x 1 no, as per Elevation CC.</t>
    </r>
  </si>
  <si>
    <r>
      <rPr>
        <sz val="9"/>
        <rFont val="Cambria"/>
        <family val="1"/>
      </rPr>
      <t xml:space="preserve">P&amp;F of </t>
    </r>
    <r>
      <rPr>
        <b/>
        <sz val="9"/>
        <rFont val="Palatino Linotype"/>
        <family val="1"/>
      </rPr>
      <t xml:space="preserve">Veneer finished wooden paneling </t>
    </r>
    <r>
      <rPr>
        <sz val="9"/>
        <rFont val="Cambria"/>
        <family val="1"/>
      </rPr>
      <t>with GI perimeter channels (50mm x 50mm, 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Front surface to be finished with 4mm thick approved veneer (basic cost INR. 1614.00 / SM) with required pattern as shown on the drawing. Veneer surface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8200mm L x 3000mm H x 1 no, as per Elevation MM.</t>
    </r>
  </si>
  <si>
    <r>
      <rPr>
        <sz val="9"/>
        <rFont val="Cambria"/>
        <family val="1"/>
      </rPr>
      <t>2.A</t>
    </r>
  </si>
  <si>
    <r>
      <rPr>
        <sz val="9"/>
        <rFont val="Cambria"/>
        <family val="1"/>
      </rPr>
      <t xml:space="preserve">P&amp;F of </t>
    </r>
    <r>
      <rPr>
        <b/>
        <sz val="9"/>
        <rFont val="Palatino Linotype"/>
        <family val="1"/>
      </rPr>
      <t xml:space="preserve">Stucco paint finished wooden paneling </t>
    </r>
    <r>
      <rPr>
        <sz val="9"/>
        <rFont val="Cambria"/>
        <family val="1"/>
      </rPr>
      <t xml:space="preserve">with GI perimeter channels (50mm x
</t>
    </r>
    <r>
      <rPr>
        <sz val="9"/>
        <rFont val="Cambria"/>
        <family val="1"/>
      </rPr>
      <t>50mm, 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the lighting cove (of 20mm ht x 30mm depth on both the sides) to create the lighting effect as shown on the details, having provision to fix the 150mm ht. 18mm thick marble Skirting. Front surface to be finished with 4mm thick approved mdf with required pattern as shown on the drawing. MDF surface to be finished with 30 minutes fire rated Stucco paint (basic cost INR. 1345.00/SM0, paint to be applied as per standard process. Rate including all necessary hardware fittings to install the partition, scaffolding, etc. as required on site. Complete as per architectural detail drawing &amp; site engineer's instruction. Size: 8200mm L x 3000mm H x 1 no, as per Elevation MM.</t>
    </r>
  </si>
  <si>
    <r>
      <rPr>
        <sz val="9"/>
        <rFont val="Cambria"/>
        <family val="1"/>
      </rPr>
      <t xml:space="preserve">P&amp;F of </t>
    </r>
    <r>
      <rPr>
        <b/>
        <sz val="9"/>
        <rFont val="Palatino Linotype"/>
        <family val="1"/>
      </rPr>
      <t xml:space="preserve">19mm thick x 100 wide deco paint finished mdf board patta on the existing
</t>
    </r>
    <r>
      <rPr>
        <b/>
        <sz val="9"/>
        <rFont val="Palatino Linotype"/>
        <family val="1"/>
      </rPr>
      <t xml:space="preserve">veneer finished panel at quite zone area </t>
    </r>
    <r>
      <rPr>
        <sz val="9"/>
        <rFont val="Cambria"/>
        <family val="1"/>
      </rPr>
      <t>with 19mm thick mdf board (fire retardant - selected and approved make) of 100mm width plunk to be finished with selected and approved make deco paint finished, the same plunk to be fixed on the veneer finished wooden paneling with necessary adhesive and required pattern as shown on the drawing. Deco paint to be finished with 30 minutes fire rated paint, paint to be applied as per standard process. Rate including all necessary hardware fittings to install the panel, cut out for services requirements, required scaffolding, etc. as required on site, necessary adhesive, etc.. Complete as per architectural detail drawing &amp; site engineer's instruction. Size: 3100mm L x 100mm W x 20 nos, as per Elevation MM.</t>
    </r>
  </si>
  <si>
    <r>
      <rPr>
        <sz val="9"/>
        <rFont val="Cambria"/>
        <family val="1"/>
      </rPr>
      <t>R. Mtr.</t>
    </r>
  </si>
  <si>
    <r>
      <rPr>
        <sz val="9"/>
        <rFont val="Cambria"/>
        <family val="1"/>
      </rPr>
      <t xml:space="preserve">P&amp;F of </t>
    </r>
    <r>
      <rPr>
        <b/>
        <sz val="9"/>
        <rFont val="Palatino Linotype"/>
        <family val="1"/>
      </rPr>
      <t xml:space="preserve">19mm thick x 100 wide deco paint finished mdf board patta on the existing
</t>
    </r>
    <r>
      <rPr>
        <b/>
        <sz val="9"/>
        <rFont val="Palatino Linotype"/>
        <family val="1"/>
      </rPr>
      <t xml:space="preserve">veneer finished ceiling at quite zone area </t>
    </r>
    <r>
      <rPr>
        <sz val="9"/>
        <rFont val="Cambria"/>
        <family val="1"/>
      </rPr>
      <t xml:space="preserve">with 19mm thick mdf board (selected &amp; approved make, fire retardant bwr grade) of 100mm width plunk to be finished with selected and approved make deco paint finished, the same plunk to be fixed on the veneer finished wooden paneling with necessary adhesive and required pattern as shown on the drawing. Deco paint to be finished with 30 minutes fire rated paint, paint to be applied as per standard process. Rate including all necessary hardware fittings to install the panel, cut out for services requirements, required scaffolding, etc. as required on site, necessary adhesive, etc.. Complete as per architectural detail drawing &amp; site engineer's instruction. Size: 3100mm L x 100mm W x 20 nos, as per Elevation
</t>
    </r>
    <r>
      <rPr>
        <sz val="9"/>
        <rFont val="Cambria"/>
        <family val="1"/>
      </rPr>
      <t>MM.</t>
    </r>
  </si>
  <si>
    <r>
      <rPr>
        <sz val="9"/>
        <rFont val="Cambria"/>
        <family val="1"/>
      </rPr>
      <t xml:space="preserve">P&amp;F of </t>
    </r>
    <r>
      <rPr>
        <b/>
        <sz val="9"/>
        <rFont val="Palatino Linotype"/>
        <family val="1"/>
      </rPr>
      <t>Veneer finished wooden paneling ,</t>
    </r>
    <r>
      <rPr>
        <sz val="9"/>
        <rFont val="Cambria"/>
        <family val="1"/>
      </rPr>
      <t xml:space="preserve">with GI perimeter channels (50mm x
</t>
    </r>
    <r>
      <rPr>
        <sz val="9"/>
        <rFont val="Cambria"/>
        <family val="1"/>
      </rPr>
      <t>50mm, 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Front surface to be finished with 4mm thick approved veneer (basic cost INR. 1614.00 / SM) with required pattern as shown on the drawing. Veneer surface to be finished with 30 minutes fire rated PU Polish, polish to be applied as per standard process. Rate including all necessary hardware fittings to install the partition, scaffolding, etc. as required on site. Paneling will be having 200mm ahead from the existing brick wall to create the 3 nos of niches of 200mm depth (2050mm L x 1450mm H x 2 nos for Book Shelves and (750mm L x 1250mm H x 1 no for FIDS Screen). Complete as per architectural detail drawing &amp; site engineer's instruction. Size: 7300mm L x 3000mm H x 1 no.</t>
    </r>
  </si>
  <si>
    <r>
      <rPr>
        <sz val="9"/>
        <rFont val="Cambria"/>
        <family val="1"/>
      </rPr>
      <t xml:space="preserve">P&amp;F of </t>
    </r>
    <r>
      <rPr>
        <b/>
        <sz val="9"/>
        <rFont val="Palatino Linotype"/>
        <family val="1"/>
      </rPr>
      <t xml:space="preserve">Veneer and Fabric finished wooden paneling @ Amex Zone, </t>
    </r>
    <r>
      <rPr>
        <sz val="9"/>
        <rFont val="Cambria"/>
        <family val="1"/>
      </rPr>
      <t xml:space="preserve">with GI
</t>
    </r>
    <r>
      <rPr>
        <sz val="9"/>
        <rFont val="Cambria"/>
        <family val="1"/>
      </rPr>
      <t xml:space="preserve">perimeter channels (50mm x 50mm, 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Half of front surface to be finished with 4mm thick approved veneer (basic cost INR. 1614.00
</t>
    </r>
    <r>
      <rPr>
        <sz val="9"/>
        <rFont val="Cambria"/>
        <family val="1"/>
      </rPr>
      <t>/ SM) with required pattern as shown on the drawing and half of front surface to be finished with fabrics (selected and approve make, INR. 1000.00/R.Mtr) with 25mm thick foam baking n the 9mm plywood. Veneer surface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(4400 + 4400)mm L x 3000mm H x 1 no, as per Elevation FF.</t>
    </r>
  </si>
  <si>
    <r>
      <rPr>
        <sz val="9"/>
        <rFont val="Cambria"/>
        <family val="1"/>
      </rPr>
      <t xml:space="preserve">P&amp;F of </t>
    </r>
    <r>
      <rPr>
        <b/>
        <sz val="9"/>
        <rFont val="Palatino Linotype"/>
        <family val="1"/>
      </rPr>
      <t xml:space="preserve">Mirror and Fabric finished wooden paneling , </t>
    </r>
    <r>
      <rPr>
        <sz val="9"/>
        <rFont val="Cambria"/>
        <family val="1"/>
      </rPr>
      <t xml:space="preserve">with GI perimeter channels
</t>
    </r>
    <r>
      <rPr>
        <sz val="9"/>
        <rFont val="Cambria"/>
        <family val="1"/>
      </rPr>
      <t>(50mm x 50mm, 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Half of front surfaces to be finished with 6mm thick architectural mirror (standard and approved make) with required pattern as shown on the drawing and half of front surfaces to be finished with fabrics (selected and approve make, INR. 1000.00/R.Mtr) with 25mm thick foam backing n the 9mm plywood. Veneer surface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(1800 + 2200)mm L x 3000mm H x 1 no, as per Elevation NN.</t>
    </r>
  </si>
  <si>
    <r>
      <rPr>
        <sz val="9"/>
        <rFont val="Cambria"/>
        <family val="1"/>
      </rPr>
      <t xml:space="preserve">P&amp;F of </t>
    </r>
    <r>
      <rPr>
        <b/>
        <sz val="9"/>
        <rFont val="Palatino Linotype"/>
        <family val="1"/>
      </rPr>
      <t xml:space="preserve">Veneer finished wooden paneling , </t>
    </r>
    <r>
      <rPr>
        <sz val="9"/>
        <rFont val="Cambria"/>
        <family val="1"/>
      </rPr>
      <t xml:space="preserve">with GI perimeter channels (50mm x
</t>
    </r>
    <r>
      <rPr>
        <sz val="9"/>
        <rFont val="Cambria"/>
        <family val="1"/>
      </rPr>
      <t>50mm, 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Front surface to be finished with 4mm thick approved veneer (basic cost INR. 1614.00 / SM) with required pattern as shown on the drawing. Veneer surface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5550mm L x 2850mm H x 1 no, as per Elevation NN.</t>
    </r>
  </si>
  <si>
    <r>
      <rPr>
        <sz val="9"/>
        <rFont val="Cambria"/>
        <family val="1"/>
      </rPr>
      <t xml:space="preserve">P&amp;F of </t>
    </r>
    <r>
      <rPr>
        <b/>
        <sz val="9"/>
        <rFont val="Palatino Linotype"/>
        <family val="1"/>
      </rPr>
      <t xml:space="preserve">Veneer finished wooden paneling </t>
    </r>
    <r>
      <rPr>
        <sz val="9"/>
        <rFont val="Cambria"/>
        <family val="1"/>
      </rPr>
      <t xml:space="preserve">with GI perimeter channels (50mm x 50mm,
</t>
    </r>
    <r>
      <rPr>
        <sz val="9"/>
        <rFont val="Cambria"/>
        <family val="1"/>
      </rPr>
      <t>Gypsteel India 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Front surface to be finished with 4mm thick approved veneer (basic cost INR. 1614.00 / SM) with required pattern as shown on the drawing. Veneer surface to be finished with 30 minutes fire rated PU Polish, polish to be applied as per standard process. Paneling will be having 100mm ahead from the existing brick wall to create the 4 nos of niches of 100mm depth (1000mm L x 600mm H x 4 nos for LCD Screen). Rate including all necessary hardware fittings to install the partition, scaffolding, etc. as required on site. Complete as per architectural detail drawing &amp; site engineer's instruction. Size: 5300mm L x 2850mm H x 1 no, as per Elevation NN.</t>
    </r>
  </si>
  <si>
    <r>
      <rPr>
        <sz val="9"/>
        <rFont val="Cambria"/>
        <family val="1"/>
      </rPr>
      <t xml:space="preserve">P&amp;F of </t>
    </r>
    <r>
      <rPr>
        <b/>
        <sz val="9"/>
        <rFont val="Palatino Linotype"/>
        <family val="1"/>
      </rPr>
      <t xml:space="preserve">Mirror paneling  </t>
    </r>
    <r>
      <rPr>
        <sz val="9"/>
        <rFont val="Cambria"/>
        <family val="1"/>
      </rPr>
      <t xml:space="preserve">with GI perimeter channels (50mm x 50mm, Gypsteel India
</t>
    </r>
    <r>
      <rPr>
        <sz val="9"/>
        <rFont val="Cambria"/>
        <family val="1"/>
      </rPr>
      <t>make) framework out of vertical members at 600 mm c/c &amp; with horizontal members at 600 mm c/c, fixing the framing in proper line &amp; level on existing plaster finished brick wall, after fixing the framework 12mm thick plywood (selected &amp; approved make, fire retardant bwr grade) to be fixed on the framing, having provision to fixed 150mm ht. 18mm thick marble Skirting. Front surfaces to be finished with 6mm thick architectural mirror (standard and approved make) with required pattern to install the desired wooden shelves as shown on the drawing. Rate including all necessary hardware fittings to install the partition, scaffolding, etc. as required on site. Complete as per architectural detail drawing &amp; site engineer's instruction. Size: 4950mm L x 1900mm H x 1 no, as per Elevation NN.</t>
    </r>
  </si>
  <si>
    <r>
      <rPr>
        <sz val="9"/>
        <rFont val="Cambria"/>
        <family val="1"/>
      </rPr>
      <t xml:space="preserve">P&amp;F of </t>
    </r>
    <r>
      <rPr>
        <b/>
        <sz val="9"/>
        <rFont val="Palatino Linotype"/>
        <family val="1"/>
      </rPr>
      <t xml:space="preserve">Wooden Shelves above back working counter at Bar area, </t>
    </r>
    <r>
      <rPr>
        <sz val="9"/>
        <rFont val="Cambria"/>
        <family val="1"/>
      </rPr>
      <t xml:space="preserve">with 50mm thick
</t>
    </r>
    <r>
      <rPr>
        <sz val="9"/>
        <rFont val="Cambria"/>
        <family val="1"/>
      </rPr>
      <t xml:space="preserve">wooden shelves made of 19mm thick plywood framing and 6 mm thick plywood (selected &amp; approved make, fire retardant bwr grade) backing on top and bottom having cove light provision on each shelves' bottom part. Shelves front edges to be finished with 60mm wide x 12mm thick btc wood beading. Shelves both surfaces to be finished with 4mm thick veneer (basic cost INR. 1614.00 / SM) with required pattern as shown on the drawing. Veneer surfaces to be finished with 30 minutes fire rated PU Polish, polish to be applied as per standard process. Rate inclusive of all necessary hardware fittings &amp; cut out for services requirements, fixing the shelves on the existing wooden panel, etc. complete. Complete as per architectural detail drawing &amp; site engineer's instruction. Size: (5000 x 3nos + 1800)mm L x 50mm thick x 150mm D, at Bar
</t>
    </r>
    <r>
      <rPr>
        <sz val="9"/>
        <rFont val="Cambria"/>
        <family val="1"/>
      </rPr>
      <t>area.</t>
    </r>
  </si>
  <si>
    <r>
      <rPr>
        <sz val="9"/>
        <rFont val="Cambria"/>
        <family val="1"/>
      </rPr>
      <t xml:space="preserve">P&amp;F of </t>
    </r>
    <r>
      <rPr>
        <b/>
        <sz val="9"/>
        <rFont val="Palatino Linotype"/>
        <family val="1"/>
      </rPr>
      <t xml:space="preserve">wooden ceiling with veneer finished with 50mm edges above bar counter,
</t>
    </r>
    <r>
      <rPr>
        <sz val="9"/>
        <rFont val="Cambria"/>
        <family val="1"/>
      </rPr>
      <t xml:space="preserve">with 50mm x 50mm fire retardant treated salwood framework out of vertical members at 400 mm c/c &amp; with horizontal members at 600 mm c/c, fixing the framing in proper line &amp; level with necessary supports from existing mother slab, after fixing the framework 12mm thick plywood (selected &amp; approved make, fire retardant bwr grade) to be fixed on the bottom side of the framing. Ceiling to be finished with 4mm thick veneer (basic cost INR. 1614.00 / SM) with required pattern as shown on the drawing. Veneer surfaces to be finished with 30 minutes fire rated PU Polish, polish to be applied as per standard process, maintaining the grooves as shown on the detail drawing. Rate including all necessary hardware fittings to install the framing, having 100mm  height veneer finished edges, with necessary supports from the slabs, cut out for services requirements, scaffolding to make the structure, etc. as required on site.
</t>
    </r>
    <r>
      <rPr>
        <sz val="9"/>
        <rFont val="Cambria"/>
        <family val="1"/>
      </rPr>
      <t xml:space="preserve">Complete as per architectural detail drawing &amp; site engineer's instruction. Size: 5400mm L x 2700mm W x 1 no. in oval shape, it is above bar counter in oval shape as
</t>
    </r>
    <r>
      <rPr>
        <sz val="9"/>
        <rFont val="Cambria"/>
        <family val="1"/>
      </rPr>
      <t>per the details.</t>
    </r>
  </si>
  <si>
    <r>
      <rPr>
        <sz val="9"/>
        <rFont val="Cambria"/>
        <family val="1"/>
      </rPr>
      <t xml:space="preserve">P&amp;F of </t>
    </r>
    <r>
      <rPr>
        <b/>
        <sz val="9"/>
        <rFont val="Palatino Linotype"/>
        <family val="1"/>
      </rPr>
      <t xml:space="preserve">wooden ceiling with veneer finished with 50mm edges at Quite zone area, </t>
    </r>
    <r>
      <rPr>
        <sz val="9"/>
        <rFont val="Cambria"/>
        <family val="1"/>
      </rPr>
      <t xml:space="preserve">with 50mm x 50mm fire retardant treated salwood framework out of vertical members at 400 mm c/c &amp; with horizontal members at 600 mm c/c, fixing the framing in proper line &amp; level with necessary supports from existing mother slab, after fixing the framework 12mm thick plywood (selected &amp; approved make, fire retardant bwr grade) to be fixed on the bottom side of the framing. Ceiling to be finished with 4mm thick veneer (basic cost INR. 1614.00 / SM) with required pattern as shown on the drawing. Veneer surfaces to be finished with 30 minutes fire rated PU Polish, polish to be applied as per standard process, maintaining the grooves as shown on the detail drawing. Rate including all necessary hardware fittings to install the framing, having 100mm  height veneer finished edges, with necessary supports from the slabs, cut out for services requirements, scaffolding to make the structure, etc. as required on site.
</t>
    </r>
    <r>
      <rPr>
        <sz val="9"/>
        <rFont val="Cambria"/>
        <family val="1"/>
      </rPr>
      <t>Complete as per architectural detail drawing &amp; site engineer's instruction. Size: 9200mm L x 2800mm W x 1 no., it is above Quite Zone Seating area.</t>
    </r>
  </si>
  <si>
    <r>
      <rPr>
        <sz val="9"/>
        <rFont val="Cambria"/>
        <family val="1"/>
      </rPr>
      <t>13.A</t>
    </r>
  </si>
  <si>
    <r>
      <rPr>
        <sz val="9"/>
        <rFont val="Cambria"/>
        <family val="1"/>
      </rPr>
      <t xml:space="preserve">P&amp;F of </t>
    </r>
    <r>
      <rPr>
        <b/>
        <sz val="9"/>
        <rFont val="Palatino Linotype"/>
        <family val="1"/>
      </rPr>
      <t xml:space="preserve">wooden ceiling with Stucco Paint finished with 50mm edges at Quite zone
</t>
    </r>
    <r>
      <rPr>
        <b/>
        <sz val="9"/>
        <rFont val="Palatino Linotype"/>
        <family val="1"/>
      </rPr>
      <t xml:space="preserve">area, </t>
    </r>
    <r>
      <rPr>
        <sz val="9"/>
        <rFont val="Cambria"/>
        <family val="1"/>
      </rPr>
      <t xml:space="preserve">with 50mm x 50mm fire retardant treated salwood framework out of vertical members at 400 mm c/c &amp; with horizontal members at 600 mm c/c, fixing the framing in proper line &amp; level with necessary supports from existing mother slab, after fixing the framework 12mm thick plywood (selected &amp; approved make, fire retardant bwr grade) to be fixed on the framing having the cove light pelmet provision (of 20mm ht x 30mm depth on both the sides) to create the lighting effect as shown on the details.
</t>
    </r>
    <r>
      <rPr>
        <sz val="9"/>
        <rFont val="Cambria"/>
        <family val="1"/>
      </rPr>
      <t>Front surface to be finished with 4mm thick approved mdf with required pattern as shown on the drawing. MDF surface to be finished with 30 minutes fire rated Stucco paint (basic cost INR. 1345.00/SM0, paint to be applied as per standard process. Rate including all necessary hardware fittings to install the framing, having 100mm  height veneer finished edges, with necessary supports from the slabs, cut out for services requirements, scaffolding to make the structure, etc. as required on site. Complete as per architectural detail drawing &amp; site engineer's instruction. Size: 9200mm L x 2800mm W x 1 no., it is above Quite Zone Seating area.</t>
    </r>
  </si>
  <si>
    <r>
      <rPr>
        <sz val="9"/>
        <rFont val="Cambria"/>
        <family val="1"/>
      </rPr>
      <t xml:space="preserve">P&amp;F of </t>
    </r>
    <r>
      <rPr>
        <b/>
        <sz val="9"/>
        <rFont val="Palatino Linotype"/>
        <family val="1"/>
      </rPr>
      <t xml:space="preserve">Veneer finished wooden framing of 150mm H x 100mm thick wooden boxing
</t>
    </r>
    <r>
      <rPr>
        <b/>
        <sz val="9"/>
        <rFont val="Palatino Linotype"/>
        <family val="1"/>
      </rPr>
      <t xml:space="preserve">@ Entrance stone grill, </t>
    </r>
    <r>
      <rPr>
        <sz val="9"/>
        <rFont val="Cambria"/>
        <family val="1"/>
      </rPr>
      <t>with 19mm thick plywood (selected &amp; approved make, fire retardant bwr grade) boxing, fixing the boxing in proper line &amp; level on existing plaster finished brick wall / flooring, having provision to fixed 150mm ht. 18mm thick marble Skirting on the bottom of the framing. Rest surfaces of the boxing to be finished with 4mm thick approved veneer (basic cost INR. 1614.00 / SM) with required pattern as shown on the drawing. Veneer surfaces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(1000 + 2700)mm L x  3000mm H x 1 no of framing.</t>
    </r>
  </si>
  <si>
    <r>
      <rPr>
        <sz val="9"/>
        <rFont val="Cambria"/>
        <family val="1"/>
      </rPr>
      <t xml:space="preserve">P&amp;F of </t>
    </r>
    <r>
      <rPr>
        <b/>
        <sz val="9"/>
        <rFont val="Palatino Linotype"/>
        <family val="1"/>
      </rPr>
      <t xml:space="preserve">Veneer finished wooden framing of 150mm H x 100mm thick wooden boxing
</t>
    </r>
    <r>
      <rPr>
        <b/>
        <sz val="9"/>
        <rFont val="Palatino Linotype"/>
        <family val="1"/>
      </rPr>
      <t xml:space="preserve">area's stone grill, </t>
    </r>
    <r>
      <rPr>
        <sz val="9"/>
        <rFont val="Cambria"/>
        <family val="1"/>
      </rPr>
      <t>with 19mm thick plywood (selected &amp; approved make, fire retardant bwr grade) boxing, fixing the boxing in proper line &amp; level on existing plaster finished brick wall / flooring, having provision to fixed 150mm ht. 18mm thick marble Skirting on the bottom of the framing. Rest surfaces of the boxing to be finished with 4mm thick approved veneer (basic cost INR. 1614.00 / SM) with required pattern as shown on the drawing. Veneer surfaces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2700mm L x  3000mm H x 1 no of framing.</t>
    </r>
  </si>
  <si>
    <r>
      <rPr>
        <sz val="9"/>
        <rFont val="Cambria"/>
        <family val="1"/>
      </rPr>
      <t xml:space="preserve">P&amp;F of </t>
    </r>
    <r>
      <rPr>
        <b/>
        <sz val="9"/>
        <rFont val="Palatino Linotype"/>
        <family val="1"/>
      </rPr>
      <t xml:space="preserve">Veneer finished wooden framing of 150mm H x 100mm thick wooden boxing stone grill, </t>
    </r>
    <r>
      <rPr>
        <sz val="9"/>
        <rFont val="Cambria"/>
        <family val="1"/>
      </rPr>
      <t xml:space="preserve">with 19mm thick plywood (selected &amp; approved make, fire retardant bwr
</t>
    </r>
    <r>
      <rPr>
        <sz val="9"/>
        <rFont val="Cambria"/>
        <family val="1"/>
      </rPr>
      <t xml:space="preserve">grade) boxing, fixing the boxing in proper line &amp; level on existing plaster finished brick wall / flooring, having provision to fixed 150mm ht. 18mm thick marble Skirting on the bottom of the framing. Rest surfaces of the boxing to be finished with 4mm thick approved veneer (basic cost INR. 1614.00 / SM) with required pattern as shown on the drawing. Veneer surfaces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5200mm L x  3000mm H x 1 no of
</t>
    </r>
    <r>
      <rPr>
        <sz val="9"/>
        <rFont val="Cambria"/>
        <family val="1"/>
      </rPr>
      <t>framing.</t>
    </r>
  </si>
  <si>
    <r>
      <rPr>
        <sz val="9"/>
        <rFont val="Cambria"/>
        <family val="1"/>
      </rPr>
      <t xml:space="preserve">P&amp;C of </t>
    </r>
    <r>
      <rPr>
        <b/>
        <sz val="9"/>
        <rFont val="Palatino Linotype"/>
        <family val="1"/>
      </rPr>
      <t xml:space="preserve">Wooden Book Shelves in niche at </t>
    </r>
    <r>
      <rPr>
        <sz val="9"/>
        <rFont val="Cambria"/>
        <family val="1"/>
      </rPr>
      <t xml:space="preserve">with 50mm thick wooden shelves made of
</t>
    </r>
    <r>
      <rPr>
        <sz val="9"/>
        <rFont val="Cambria"/>
        <family val="1"/>
      </rPr>
      <t xml:space="preserve">19mm thick plywood framing and 6 mm thick plywood (selected &amp; approved make, fire retardant bwr grade) backing on top and bottom having cove light provision on each shelves' bottom part &amp; top of the existing niche. Shelves front edges to be finished with 60mm wide x 12mm thick btc wood beading. Shelves both surfaces to be finished with 4mm thick veneer (basic cost INR. 1614.00 / SM) with required pattern as shown on the drawing. Veneer surfaces to be finished with 30 minutes fire rated PU Polish, polish to be applied as per standard process. Rate inclusive of all necessary hardware fittings &amp; cut out for services requirements, fixing the cabinet on the brick masonry niche, etc. complete. Complete as per architectural detail drawing &amp; site engineer's instruction. Size: 2100mm L x 50mm thick x 200mm D x 4 nos., at Amex Wall Paneling's
</t>
    </r>
    <r>
      <rPr>
        <sz val="9"/>
        <rFont val="Cambria"/>
        <family val="1"/>
      </rPr>
      <t>niches.</t>
    </r>
  </si>
  <si>
    <r>
      <rPr>
        <sz val="9"/>
        <rFont val="Cambria"/>
        <family val="1"/>
      </rPr>
      <t xml:space="preserve">P&amp;C of </t>
    </r>
    <r>
      <rPr>
        <b/>
        <sz val="9"/>
        <rFont val="Palatino Linotype"/>
        <family val="1"/>
      </rPr>
      <t xml:space="preserve">Wooden Shelves above working counter </t>
    </r>
    <r>
      <rPr>
        <sz val="9"/>
        <rFont val="Cambria"/>
        <family val="1"/>
      </rPr>
      <t xml:space="preserve">with 50mm thick wooden shelves
</t>
    </r>
    <r>
      <rPr>
        <sz val="9"/>
        <rFont val="Cambria"/>
        <family val="1"/>
      </rPr>
      <t xml:space="preserve">made of 19mm thick plywood framing and 6 mm thick plywood (selected &amp; approved make, fire retardant bwr grade) backing on top and bottom having cove light provision on each shelves' bottom part. Shelves front edges to be finished with 60mm wide x 12mm thick btc wood beading. Shelves both surfaces to be finished with 4mm thick veneer (basic cost INR. 1614.00 / SM) with required pattern as shown on the drawing. Veneer surfaces to be finished with 30 minutes fire rated PU Polish, polish to be applied as per standard process. Rate inclusive of all necessary hardware fittings &amp; cut out for services requirements, fixing the shelves within the existing wooden panel, etc. complete. Complete as per architectural detail drawing &amp; site engineer's instruction.
</t>
    </r>
    <r>
      <rPr>
        <sz val="9"/>
        <rFont val="Cambria"/>
        <family val="1"/>
      </rPr>
      <t>Size: 3300mm L x 50mm thick x 300mm D x 2 nos., at Amex Zone.</t>
    </r>
  </si>
  <si>
    <r>
      <rPr>
        <sz val="9"/>
        <rFont val="Cambria"/>
        <family val="1"/>
      </rPr>
      <t xml:space="preserve">P&amp;F of </t>
    </r>
    <r>
      <rPr>
        <b/>
        <sz val="9"/>
        <rFont val="Palatino Linotype"/>
        <family val="1"/>
      </rPr>
      <t xml:space="preserve">18mm thick Onyx paneling having backlit provision </t>
    </r>
    <r>
      <rPr>
        <sz val="9"/>
        <rFont val="Cambria"/>
        <family val="1"/>
      </rPr>
      <t xml:space="preserve">with 12mm thick
</t>
    </r>
    <r>
      <rPr>
        <sz val="9"/>
        <rFont val="Cambria"/>
        <family val="1"/>
      </rPr>
      <t xml:space="preserve">plywood box (selected &amp; approved make, fire retardant bwr grade) backing </t>
    </r>
    <r>
      <rPr>
        <b/>
        <sz val="9"/>
        <rFont val="Palatino Linotype"/>
        <family val="1"/>
      </rPr>
      <t xml:space="preserve">on bar front wall </t>
    </r>
    <r>
      <rPr>
        <sz val="9"/>
        <rFont val="Cambria"/>
        <family val="1"/>
      </rPr>
      <t xml:space="preserve">having 18mm thick x 50mm width clear acrylic framing (fire retardant - approved make) to install the Onyx as shown on details drawings on the front fascia of wooden paneling of bar counter, paneling to be finished with 18mm thick Onyx Stone (DuPont make - basic cost INR. 11750.00 / SM) as per the detailed pattern. Rate
</t>
    </r>
    <r>
      <rPr>
        <sz val="9"/>
        <rFont val="Cambria"/>
        <family val="1"/>
      </rPr>
      <t>including all necessary hardware fittings to install the panel, cut out for services requirements, required scaffolding, etc. as required on site, necessary adhesive, etc.. Complete as per architectural detail drawing &amp; site engineer's instruction. Size: (1000 + 5000 + 2400)mm L x 750mm H, having 50mm thick wooden boxing.</t>
    </r>
  </si>
  <si>
    <r>
      <rPr>
        <sz val="9"/>
        <rFont val="Cambria"/>
        <family val="1"/>
      </rPr>
      <t xml:space="preserve">P&amp;F of </t>
    </r>
    <r>
      <rPr>
        <b/>
        <sz val="9"/>
        <rFont val="Palatino Linotype"/>
        <family val="1"/>
      </rPr>
      <t xml:space="preserve">4mm thick veneer paneling </t>
    </r>
    <r>
      <rPr>
        <sz val="9"/>
        <rFont val="Cambria"/>
        <family val="1"/>
      </rPr>
      <t xml:space="preserve">with 19mm thick plywood (selected &amp; approved
</t>
    </r>
    <r>
      <rPr>
        <sz val="9"/>
        <rFont val="Cambria"/>
        <family val="1"/>
      </rPr>
      <t xml:space="preserve">make, fire retardant bwr grade) framework, fixing the framing in proper line &amp; level on the existing brick wall, after fixing the framework 12mm thick plywood (fire retardant - Archid make) to be fixed on the framing, paneling to be finished with 4mm thick veneer (basic cost INR. 1614.00 / SM) with required pattern as shown on the drawing. Veneer surfaces to be finished with 30 minutes fire rated PU Polish, polish to be  applied as per standard process. Rate including all necessary hardware fittings to install the panel, cut out for services requirements, required scaffolding, etc. as  required on site, necessary adhesive, etc.. Complete as per architectural detail drawing &amp; site engineer's instruction. Size: (5000 + 2400)mm L x 180mm H, having 50mm thick
</t>
    </r>
    <r>
      <rPr>
        <sz val="9"/>
        <rFont val="Cambria"/>
        <family val="1"/>
      </rPr>
      <t>wooden boxing.</t>
    </r>
  </si>
  <si>
    <r>
      <rPr>
        <sz val="9"/>
        <rFont val="Cambria"/>
        <family val="1"/>
      </rPr>
      <t xml:space="preserve">P&amp;F of </t>
    </r>
    <r>
      <rPr>
        <b/>
        <sz val="9"/>
        <rFont val="Palatino Linotype"/>
        <family val="1"/>
      </rPr>
      <t xml:space="preserve">4mm thick veneer paneling </t>
    </r>
    <r>
      <rPr>
        <sz val="9"/>
        <rFont val="Cambria"/>
        <family val="1"/>
      </rPr>
      <t xml:space="preserve">with 19mm thick plywood (selected &amp; approved make, fire retardant bwr grade) framework, fixing the framing in proper line &amp; level on the existing brick wall, after fixing the framework 12mm thick plywood (fire retardant - Archid make) to be fixed on the framing, paneling to be finished with 4mm thick veneer (basic cost INR. 1614.00 / SM) with required pattern as shown on the drawing. Veneer surfaces to be finished with 30 minutes fire rated PU Polish, polish to be  applied as per standard process. Rate including all necessary hardware fittings to install the panel, cut out for services requirements, required scaffolding, etc. as  required on site, necessary adhesive, etc.. Complete as per architectural detail drawing &amp; site engineer's instruction. Size: (600 + 700)mm L x 1125mm H, having 50mm thick
</t>
    </r>
    <r>
      <rPr>
        <sz val="9"/>
        <rFont val="Cambria"/>
        <family val="1"/>
      </rPr>
      <t>wooden boxing.</t>
    </r>
  </si>
  <si>
    <r>
      <rPr>
        <sz val="9"/>
        <rFont val="Cambria"/>
        <family val="1"/>
      </rPr>
      <t xml:space="preserve">P&amp;F of </t>
    </r>
    <r>
      <rPr>
        <b/>
        <sz val="9"/>
        <rFont val="Palatino Linotype"/>
        <family val="1"/>
      </rPr>
      <t xml:space="preserve">Bar counter solid wooden top </t>
    </r>
    <r>
      <rPr>
        <sz val="9"/>
        <rFont val="Cambria"/>
        <family val="1"/>
      </rPr>
      <t xml:space="preserve">with 19mm thick plywood (selected &amp; approved
</t>
    </r>
    <r>
      <rPr>
        <sz val="9"/>
        <rFont val="Cambria"/>
        <family val="1"/>
      </rPr>
      <t>make, fire retardant bwr grade) backing, plywood to be fixed on the existing low height bar wall's top having pelmet provision as shown details. After fixing the plywood 18mm thick, 38mm edges x 325 mm wide seasoned 1st quality btc wooden plunk to be fixed on the top of the bar counter, having half round shape on both the edges. Wooden top to be finished with 30 minutes fire rated hi gloss lamination polish, polish to be applied as per standard process Complete as per architectural detail drawing &amp; site engineer's instruction. Size: (1000 + 5000 + 2400) mm L x 325mm W.</t>
    </r>
  </si>
  <si>
    <r>
      <rPr>
        <sz val="9"/>
        <rFont val="Cambria"/>
        <family val="1"/>
      </rPr>
      <t xml:space="preserve">P&amp;F of </t>
    </r>
    <r>
      <rPr>
        <b/>
        <sz val="9"/>
        <rFont val="Palatino Linotype"/>
        <family val="1"/>
      </rPr>
      <t xml:space="preserve">19mm thick x 400mm wide white marble ledge, </t>
    </r>
    <r>
      <rPr>
        <sz val="9"/>
        <rFont val="Cambria"/>
        <family val="1"/>
      </rPr>
      <t>with 19mm thick plywood (selected &amp; approved make, fire retardant bwr grade) backing, plywood to be fixed on the existing low height bar wall as shown on details. After fixing the plywood 18mm thick 18mm thick x 400 mm wide white marble (selected &amp; approved make, basic cost INR. 4928.00/SM, marble to be supplied by client) with dual nosing to be fixed on the top, having half round shape edges as per approved sample up to the mark. Complete as per architectural detail drawing &amp; site engineer's instruction. Size: (1000 + 5000 + 2400) mm L x 400mm W x 38mm thick edges, it is the ledge on bar front counter.</t>
    </r>
  </si>
  <si>
    <r>
      <rPr>
        <sz val="9"/>
        <rFont val="Cambria"/>
        <family val="1"/>
      </rPr>
      <t xml:space="preserve">P&amp;F of </t>
    </r>
    <r>
      <rPr>
        <b/>
        <sz val="9"/>
        <rFont val="Palatino Linotype"/>
        <family val="1"/>
      </rPr>
      <t xml:space="preserve">Flap door, </t>
    </r>
    <r>
      <rPr>
        <sz val="9"/>
        <rFont val="Cambria"/>
        <family val="1"/>
      </rPr>
      <t xml:space="preserve">with 50mm x 25mm Sal wooden framework out of vertical members
</t>
    </r>
    <r>
      <rPr>
        <sz val="9"/>
        <rFont val="Cambria"/>
        <family val="1"/>
      </rPr>
      <t>at 350 mm c/c &amp; with horizontal members at 550 mm c/c, fixing the framing in proper line &amp; level, 6mm thick plywood (selected &amp; approved make, fire retardant bwr grade) to be fixed on both surface of the framing. Door's both sides to be finished with 4mm thick veneer (basic cost INR. 1614.00 / SM) with required pattern as shown on the drawing. Veneer surfaces to be finished with 30 minutes fire rated PU Polish, polish to be applied as per standard process. Flap door's top to be finished with 50mm wide x 38mm thick btc beading. Rate inclusive of all hardware fittings (approved &amp; branded make)  - like heavy duty both swing hinges, tower bolt, etc.  &amp; cut out for service purpose as required on site. Complete as per architectural detail drawing &amp; site engineer's instruction. Size: 750mm L x 1125mm H, at bar entrance.</t>
    </r>
  </si>
  <si>
    <r>
      <rPr>
        <sz val="9"/>
        <rFont val="Cambria"/>
        <family val="1"/>
      </rPr>
      <t>Nos.</t>
    </r>
  </si>
  <si>
    <r>
      <rPr>
        <sz val="9"/>
        <rFont val="Cambria"/>
        <family val="1"/>
      </rPr>
      <t xml:space="preserve">P&amp;F of </t>
    </r>
    <r>
      <rPr>
        <b/>
        <sz val="9"/>
        <rFont val="Palatino Linotype"/>
        <family val="1"/>
      </rPr>
      <t xml:space="preserve">200 mm thick plywood bulkhead above live kitchen's service window, </t>
    </r>
    <r>
      <rPr>
        <sz val="9"/>
        <rFont val="Cambria"/>
        <family val="1"/>
      </rPr>
      <t xml:space="preserve">with
</t>
    </r>
    <r>
      <rPr>
        <sz val="9"/>
        <rFont val="Cambria"/>
        <family val="1"/>
      </rPr>
      <t>19mm thick plywood out of vertical members at 600 mm c/c &amp; with horizontal members at 600 mm c/c, fixing the framing at show kitchen bulkhead, after fixing farming in proper line &amp; level 12mm thick plywood (selected &amp; approved make, fire retardant bwr grade) to be fixed on both surface of the framing having fire rated glass wool insulation of 60mm thick, including all necessary supports from the mother slab &amp; walls, cut out for services requirements, required scaffolding to fix the partition / boxing, etc. as required on site. Up to 650mm visible front surface to be finished with 4mm thick approved veneer (basic cost INR. 1614.00 / SM) and back side with 1mm thick white laminate (selected and approved make - basic cost INR. 1000.00/Sheet) with required pattern as shown on the drawing. Veneer surface to be finished with 30 minutes fire rated PU Polish, polish to be applied as per standard process. Bulkhead will be having the provision to hanged the 12mm thick toughened glass at front side. Complete as per architectural detail drawing &amp; site engineer's instruction. Size: (3100 + 2200)mm L x 1800mm H.</t>
    </r>
  </si>
  <si>
    <r>
      <rPr>
        <sz val="9"/>
        <rFont val="Cambria"/>
        <family val="1"/>
      </rPr>
      <t xml:space="preserve">P&amp;F of </t>
    </r>
    <r>
      <rPr>
        <b/>
        <sz val="9"/>
        <rFont val="Palatino Linotype"/>
        <family val="1"/>
      </rPr>
      <t xml:space="preserve">12mm thick toughened glass partition </t>
    </r>
    <r>
      <rPr>
        <sz val="9"/>
        <rFont val="Cambria"/>
        <family val="1"/>
      </rPr>
      <t xml:space="preserve">with 12mm thick clear toughened glass,
</t>
    </r>
    <r>
      <rPr>
        <sz val="9"/>
        <rFont val="Cambria"/>
        <family val="1"/>
      </rPr>
      <t xml:space="preserve">fixing the glass within existing wooden bulkhead with btc wooden beading of 25mm thick x 75mm wide / necessary SS fittings to hang the glass from back side, wooden edges to be polished with open grain up polish. Rate inclusive all necessary supports, required scaffolding to fix the glass, etc. as required on site. Complete as per architectural detail drawing &amp; site engineer instruction. Size: (3100 + 700)mm L x
</t>
    </r>
    <r>
      <rPr>
        <sz val="9"/>
        <rFont val="Cambria"/>
        <family val="1"/>
      </rPr>
      <t>1000mm H, it is on live counter.</t>
    </r>
  </si>
  <si>
    <r>
      <rPr>
        <sz val="9"/>
        <rFont val="Cambria"/>
        <family val="1"/>
      </rPr>
      <t xml:space="preserve">P&amp;F of </t>
    </r>
    <r>
      <rPr>
        <b/>
        <sz val="9"/>
        <rFont val="Palatino Linotype"/>
        <family val="1"/>
      </rPr>
      <t xml:space="preserve">4mm thick veneer paneling on front wall of live kitchen </t>
    </r>
    <r>
      <rPr>
        <sz val="9"/>
        <rFont val="Cambria"/>
        <family val="1"/>
      </rPr>
      <t xml:space="preserve">with 19mm thick
</t>
    </r>
    <r>
      <rPr>
        <sz val="9"/>
        <rFont val="Cambria"/>
        <family val="1"/>
      </rPr>
      <t>plywood (fire retardant - Archid make) framework out of vertical members at 400 mm c/c &amp; with horizontal members at 600 mm c/c, fixing the framing in proper line &amp; level, after fixing the framework 12mm thick plywood (fire retardant - Archid make) to be fixed on the framing, paneling to be finished with 4mm thick veneer (basic cost INR. 1614.00 / SM) with required pattern as shown on the drawing. Veneer surfaces to be finished with 30 minutes fire rated PU Polish, polish to be applied as per standard process. Rate including all necessary hardware fittings to install the panel, cut out for services requirements, required scaffolding, etc. as required on site, necessary adhesive, having provision to install the 150mm ht. marble skirting on bottom etc.. Complete as per architectural detail drawing &amp; site engineer's instruction. Size: (3100 + 700)mm L x 1050mm H, it is on live counter.</t>
    </r>
  </si>
  <si>
    <r>
      <rPr>
        <sz val="9"/>
        <rFont val="Cambria"/>
        <family val="1"/>
      </rPr>
      <t xml:space="preserve">P&amp;C of </t>
    </r>
    <r>
      <rPr>
        <b/>
        <sz val="9"/>
        <rFont val="Palatino Linotype"/>
        <family val="1"/>
      </rPr>
      <t xml:space="preserve">Live counter's corian top, </t>
    </r>
    <r>
      <rPr>
        <sz val="9"/>
        <rFont val="Cambria"/>
        <family val="1"/>
      </rPr>
      <t xml:space="preserve">fixing of 12mm thick corian (DuPont make - basic
</t>
    </r>
    <r>
      <rPr>
        <sz val="9"/>
        <rFont val="Cambria"/>
        <family val="1"/>
      </rPr>
      <t xml:space="preserve">cost INR. 11750.00 / SM) with 19mm thick plywood backing (fire retardant - Archid make). Complete as per architectural detail drawing &amp; site engineer's instruction. Size:
</t>
    </r>
    <r>
      <rPr>
        <sz val="9"/>
        <rFont val="Cambria"/>
        <family val="1"/>
      </rPr>
      <t>(1500 + 2100 + 800)mm L x 200mm W x 50mm thick.</t>
    </r>
  </si>
  <si>
    <r>
      <rPr>
        <sz val="9"/>
        <rFont val="Cambria"/>
        <family val="1"/>
      </rPr>
      <t>P&amp;C of 1</t>
    </r>
    <r>
      <rPr>
        <b/>
        <sz val="9"/>
        <rFont val="Palatino Linotype"/>
        <family val="1"/>
      </rPr>
      <t xml:space="preserve">00mm width corain edges, </t>
    </r>
    <r>
      <rPr>
        <sz val="9"/>
        <rFont val="Cambria"/>
        <family val="1"/>
      </rPr>
      <t xml:space="preserve">fixing of 12mm thick corian (DuPont make - basic
</t>
    </r>
    <r>
      <rPr>
        <sz val="9"/>
        <rFont val="Cambria"/>
        <family val="1"/>
      </rPr>
      <t xml:space="preserve">cost INR. 11750.00 / SM) on existing plywood partition top. Complete as per
</t>
    </r>
    <r>
      <rPr>
        <sz val="9"/>
        <rFont val="Cambria"/>
        <family val="1"/>
      </rPr>
      <t>architectural detail drawing &amp; site engineer's instruction. Size: Lots  x 200mm W x 12mm thick.</t>
    </r>
  </si>
  <si>
    <r>
      <rPr>
        <sz val="9"/>
        <rFont val="Cambria"/>
        <family val="1"/>
      </rPr>
      <t xml:space="preserve">P&amp;F of </t>
    </r>
    <r>
      <rPr>
        <b/>
        <sz val="9"/>
        <rFont val="Palatino Linotype"/>
        <family val="1"/>
      </rPr>
      <t xml:space="preserve">12mm x 75mm wide btc wooden beading, </t>
    </r>
    <r>
      <rPr>
        <sz val="9"/>
        <rFont val="Cambria"/>
        <family val="1"/>
      </rPr>
      <t xml:space="preserve">fixing on the existing wooden
</t>
    </r>
    <r>
      <rPr>
        <sz val="9"/>
        <rFont val="Cambria"/>
        <family val="1"/>
      </rPr>
      <t xml:space="preserve">paneling's edge at entry both front and back facade. Rate including all necessary hardware fittings, etc. as required on site, necessary adhesive, etc.. Complete as per
</t>
    </r>
    <r>
      <rPr>
        <sz val="9"/>
        <rFont val="Cambria"/>
        <family val="1"/>
      </rPr>
      <t>architectural detail drawing &amp; site engineer's instruction.</t>
    </r>
  </si>
  <si>
    <r>
      <rPr>
        <sz val="9"/>
        <rFont val="Cambria"/>
        <family val="1"/>
      </rPr>
      <t xml:space="preserve">P&amp;F of </t>
    </r>
    <r>
      <rPr>
        <b/>
        <sz val="9"/>
        <rFont val="Palatino Linotype"/>
        <family val="1"/>
      </rPr>
      <t xml:space="preserve">12mm x 75mm wide btc wooden beading, </t>
    </r>
    <r>
      <rPr>
        <sz val="9"/>
        <rFont val="Cambria"/>
        <family val="1"/>
      </rPr>
      <t xml:space="preserve">fixing on the existing wooden
</t>
    </r>
    <r>
      <rPr>
        <sz val="9"/>
        <rFont val="Cambria"/>
        <family val="1"/>
      </rPr>
      <t xml:space="preserve">paneling's edges. Rate including all necessary hardware fittings, etc. as required on site, necessary adhesive, etc.. Complete as per architectural detail drawing &amp; site engineer's
</t>
    </r>
    <r>
      <rPr>
        <sz val="9"/>
        <rFont val="Cambria"/>
        <family val="1"/>
      </rPr>
      <t>instruction.</t>
    </r>
  </si>
  <si>
    <r>
      <rPr>
        <sz val="9"/>
        <rFont val="Cambria"/>
        <family val="1"/>
      </rPr>
      <t xml:space="preserve">P&amp;F of </t>
    </r>
    <r>
      <rPr>
        <b/>
        <sz val="9"/>
        <rFont val="Palatino Linotype"/>
        <family val="1"/>
      </rPr>
      <t xml:space="preserve">Laminate paneling </t>
    </r>
    <r>
      <rPr>
        <sz val="9"/>
        <rFont val="Cambria"/>
        <family val="1"/>
      </rPr>
      <t xml:space="preserve">with 19mm thick plywood (selected &amp; approved make, fire
</t>
    </r>
    <r>
      <rPr>
        <sz val="9"/>
        <rFont val="Cambria"/>
        <family val="1"/>
      </rPr>
      <t xml:space="preserve">retardant bwr grade) framework out of vertical members at 400 mm c/c &amp; with horizontal members at 600 mm c/c, fixing the framing in proper line &amp; level, after fixing the framework 12mm thick plywood (fire retardant - Archid make) to be fixed on the framing, paneling to be finished with 1mm thick laminate (Formica make, basic cost INR. 1315.00 / Sheet) . Rate including all necessary hardware fittings to install the panel, cut out for services requirements, required scaffolding, etc. as required on site, necessary adhesive, etc.. Complete as per architectural detail drawing &amp; site engineer's
</t>
    </r>
    <r>
      <rPr>
        <sz val="9"/>
        <rFont val="Cambria"/>
        <family val="1"/>
      </rPr>
      <t>instruction.</t>
    </r>
  </si>
  <si>
    <r>
      <rPr>
        <sz val="9"/>
        <rFont val="Cambria"/>
        <family val="1"/>
      </rPr>
      <t xml:space="preserve">P&amp;F of </t>
    </r>
    <r>
      <rPr>
        <b/>
        <sz val="9"/>
        <rFont val="Palatino Linotype"/>
        <family val="1"/>
      </rPr>
      <t xml:space="preserve">Laminate paneling </t>
    </r>
    <r>
      <rPr>
        <sz val="9"/>
        <rFont val="Cambria"/>
        <family val="1"/>
      </rPr>
      <t>with fixing of 12mm thick plywood (selected &amp; approved make, fire retardant bwr grade) to be fixed on the pop punning finished wall, paneling to be finished with 1mm thick laminate (Formica make, basic cost INR. 1315.00 / Sheet). Rate including all necessary hardware fittings to install the panel, cut out for services requirements, required scaffolding, etc. as required on site, necessary adhesive, etc.. Complete as per architectural detail drawing &amp; site engineer's instruction.</t>
    </r>
  </si>
  <si>
    <r>
      <rPr>
        <sz val="9"/>
        <rFont val="Cambria"/>
        <family val="1"/>
      </rPr>
      <t xml:space="preserve">P&amp;F of </t>
    </r>
    <r>
      <rPr>
        <b/>
        <sz val="9"/>
        <rFont val="Palatino Linotype"/>
        <family val="1"/>
      </rPr>
      <t xml:space="preserve">Laminate paneling </t>
    </r>
    <r>
      <rPr>
        <sz val="9"/>
        <rFont val="Cambria"/>
        <family val="1"/>
      </rPr>
      <t xml:space="preserve">fixing on existing plywood paneling with 1mm thick
</t>
    </r>
    <r>
      <rPr>
        <sz val="9"/>
        <rFont val="Cambria"/>
        <family val="1"/>
      </rPr>
      <t xml:space="preserve">laminate (Formica make, basic cost INR. 1315.00 / Sheet). Rate including all necessary hardware fittings, cut out for services requirements, required scaffolding, etc. as required on site, necessary adhesive, etc.. Complete as per architectural detail drawing
</t>
    </r>
    <r>
      <rPr>
        <sz val="9"/>
        <rFont val="Cambria"/>
        <family val="1"/>
      </rPr>
      <t>&amp; site engineer's instruction.</t>
    </r>
  </si>
  <si>
    <r>
      <rPr>
        <sz val="9"/>
        <rFont val="Cambria"/>
        <family val="1"/>
      </rPr>
      <t xml:space="preserve">P&amp;F of </t>
    </r>
    <r>
      <rPr>
        <b/>
        <sz val="9"/>
        <rFont val="Palatino Linotype"/>
        <family val="1"/>
      </rPr>
      <t xml:space="preserve">4mm thick veneer paneling </t>
    </r>
    <r>
      <rPr>
        <sz val="9"/>
        <rFont val="Cambria"/>
        <family val="1"/>
      </rPr>
      <t xml:space="preserve">with 19mm thick plywood (fire retardant - Archid
</t>
    </r>
    <r>
      <rPr>
        <sz val="9"/>
        <rFont val="Cambria"/>
        <family val="1"/>
      </rPr>
      <t>make) framework out of vertical members at 400 mm c/c &amp; with horizontal members at 600 mm c/c, fixing the framing in proper line &amp; level, after fixing the framework 12mm thick plywood (fire retardant - Archid make) to be fixed on the framing, paneling to be finished with 4mm thick veneer (basic cost INR. 1614.00 / SM) with required pattern as shown on the drawing. Veneer surfaces to be finished with 30 minutes fire rated PU Polish, polish to be applied as per standard process. Rate including all necessary hardware fittings to install the panel, cut out for services requirements, required scaffolding, etc. as required on site, necessary adhesive, etc.. Complete as per architectural detail drawing &amp; site engineer's instruction.</t>
    </r>
  </si>
  <si>
    <r>
      <rPr>
        <sz val="9"/>
        <rFont val="Cambria"/>
        <family val="1"/>
      </rPr>
      <t xml:space="preserve">P&amp;F of </t>
    </r>
    <r>
      <rPr>
        <b/>
        <sz val="9"/>
        <rFont val="Palatino Linotype"/>
        <family val="1"/>
      </rPr>
      <t xml:space="preserve">4mm thick veneer paneling </t>
    </r>
    <r>
      <rPr>
        <sz val="9"/>
        <rFont val="Cambria"/>
        <family val="1"/>
      </rPr>
      <t xml:space="preserve">with fixing of 12mm thick plywood (fire retardant -
</t>
    </r>
    <r>
      <rPr>
        <sz val="9"/>
        <rFont val="Cambria"/>
        <family val="1"/>
      </rPr>
      <t xml:space="preserve">Archid make) to be fixed on the pop punning finished wall, paneling to be finished with 4mm thick veneer (basic cost INR. 1614.00 / SM) with required pattern as shown on the drawing. Veneer surfaces to be finished with 30 minutes fire rated PU Polish, polish to be applied as per standard process. Rate including all necessary hardware fittings to install the panel, cut out for services requirements, required scaffolding, etc. as required on site, necessary adhesive, etc.. Complete as per architectural detail
</t>
    </r>
    <r>
      <rPr>
        <sz val="9"/>
        <rFont val="Cambria"/>
        <family val="1"/>
      </rPr>
      <t>drawing &amp; site engineer's instruction.</t>
    </r>
  </si>
  <si>
    <r>
      <rPr>
        <sz val="9"/>
        <rFont val="Cambria"/>
        <family val="1"/>
      </rPr>
      <t xml:space="preserve">P&amp;F of </t>
    </r>
    <r>
      <rPr>
        <b/>
        <sz val="9"/>
        <rFont val="Palatino Linotype"/>
        <family val="1"/>
      </rPr>
      <t xml:space="preserve">4mm thick veneer paneling </t>
    </r>
    <r>
      <rPr>
        <sz val="9"/>
        <rFont val="Cambria"/>
        <family val="1"/>
      </rPr>
      <t xml:space="preserve">fixing on existing plywood paneling with 4mm
</t>
    </r>
    <r>
      <rPr>
        <sz val="9"/>
        <rFont val="Cambria"/>
        <family val="1"/>
      </rPr>
      <t xml:space="preserve">thick veneer (basic cost INR. 1614.00 / SM) with required pattern as shown on the drawing. Veneer surfaces to be finished with 30 minutes fire rated PU Polish, polish to be applied as per standard process. Rate including all necessary hardware fittings, cut out for services requirements, required scaffolding, etc. as required on site, necessary adhesive, etc.. Complete as per architectural detail drawing &amp; site engineer's
</t>
    </r>
    <r>
      <rPr>
        <sz val="9"/>
        <rFont val="Cambria"/>
        <family val="1"/>
      </rPr>
      <t>instruction.</t>
    </r>
  </si>
  <si>
    <r>
      <rPr>
        <sz val="9"/>
        <rFont val="Cambria"/>
        <family val="1"/>
      </rPr>
      <t xml:space="preserve">P&amp;C of </t>
    </r>
    <r>
      <rPr>
        <b/>
        <sz val="9"/>
        <rFont val="Palatino Linotype"/>
        <family val="1"/>
      </rPr>
      <t xml:space="preserve">Mirror paneling, </t>
    </r>
    <r>
      <rPr>
        <sz val="9"/>
        <rFont val="Cambria"/>
        <family val="1"/>
      </rPr>
      <t xml:space="preserve">with 19mm thick plywood back on tiles / paint finished wall,
</t>
    </r>
    <r>
      <rPr>
        <sz val="9"/>
        <rFont val="Cambria"/>
        <family val="1"/>
      </rPr>
      <t>6 mm thick architectural plain mirror to be fixed with 12 thick x 30mm wide wood beading, wooden surfaces to be finished with 30 minutes fire rated PU Polish, polish to be applied as per standard process. Complete as per architectural detail drawing &amp; site engineer's instruction. Size: 600 mm L x 650mm H x 1 no., at spa room.</t>
    </r>
  </si>
  <si>
    <r>
      <rPr>
        <sz val="9"/>
        <rFont val="Cambria"/>
        <family val="1"/>
      </rPr>
      <t xml:space="preserve">P&amp;C of </t>
    </r>
    <r>
      <rPr>
        <b/>
        <sz val="9"/>
        <rFont val="Palatino Linotype"/>
        <family val="1"/>
      </rPr>
      <t xml:space="preserve">Mirror paneling, </t>
    </r>
    <r>
      <rPr>
        <sz val="9"/>
        <rFont val="Cambria"/>
        <family val="1"/>
      </rPr>
      <t xml:space="preserve">with 19mm thick plywood (fire retardant - Archid make)
</t>
    </r>
    <r>
      <rPr>
        <sz val="9"/>
        <rFont val="Cambria"/>
        <family val="1"/>
      </rPr>
      <t>backing, plywood to be fixed on the POP punning finished / marble wall's surface in proper line &amp; level, then 6 mm thick plain mirror to be fixed on the plywood surface with 3MM mirror tape. Rate inclusive of all necessary hardware fittings &amp; cut out for services requirements, etc. complete. .Complete as per architectural detail drawing &amp; site engineer's instruction. Size: 1600mm L x 1650mm H x 2 nos., at toilet.</t>
    </r>
  </si>
  <si>
    <r>
      <rPr>
        <sz val="9"/>
        <rFont val="Cambria"/>
        <family val="1"/>
      </rPr>
      <t xml:space="preserve">P&amp;F of </t>
    </r>
    <r>
      <rPr>
        <b/>
        <sz val="9"/>
        <rFont val="Palatino Linotype"/>
        <family val="1"/>
      </rPr>
      <t xml:space="preserve">Acrylic "T" Patti </t>
    </r>
    <r>
      <rPr>
        <sz val="9"/>
        <rFont val="Cambria"/>
        <family val="1"/>
      </rPr>
      <t xml:space="preserve">of 6mm x 4mm in chrome finish inlay to be fixed on all the
</t>
    </r>
    <r>
      <rPr>
        <sz val="9"/>
        <rFont val="Cambria"/>
        <family val="1"/>
      </rPr>
      <t xml:space="preserve">grooves on joinery of all veneer panel with necessary adhesive. Rate inclusive of all necessary hardware fittings &amp; cut out for services requirements, etc. complete.
</t>
    </r>
    <r>
      <rPr>
        <sz val="9"/>
        <rFont val="Cambria"/>
        <family val="1"/>
      </rPr>
      <t>.Complete as per architectural detail drawing &amp; site engineer's instruction.</t>
    </r>
  </si>
  <si>
    <r>
      <rPr>
        <sz val="9"/>
        <rFont val="Cambria"/>
        <family val="1"/>
      </rPr>
      <t xml:space="preserve">P&amp;F of </t>
    </r>
    <r>
      <rPr>
        <b/>
        <sz val="9"/>
        <rFont val="Palatino Linotype"/>
        <family val="1"/>
      </rPr>
      <t xml:space="preserve">Service trap door, </t>
    </r>
    <r>
      <rPr>
        <sz val="9"/>
        <rFont val="Cambria"/>
        <family val="1"/>
      </rPr>
      <t xml:space="preserve">with 25mm x 50mm btc wooden framework out of vertical
</t>
    </r>
    <r>
      <rPr>
        <sz val="9"/>
        <rFont val="Cambria"/>
        <family val="1"/>
      </rPr>
      <t>members at 400 mm c/c &amp; with horizontal members at 550 mm  c/c with both side 6mm thick bwr plywood (selected &amp; approved make) backing both side of the framing, both side selected &amp; approved laminate ( basic cost INR. 1000.00/ Sheet.) / front surface to be finished with 12 mm thick Gypboard. Rate inclusive of all necessary supporting from existing slab, necessary scaffolding &amp; hardware fittings, etc. Complete as per architectural detail drawing. Size: 3000mm L x 1800mm W x 3 nos.</t>
    </r>
  </si>
  <si>
    <r>
      <rPr>
        <sz val="9"/>
        <rFont val="Cambria"/>
        <family val="1"/>
      </rPr>
      <t xml:space="preserve">P&amp;F of </t>
    </r>
    <r>
      <rPr>
        <b/>
        <sz val="9"/>
        <rFont val="Palatino Linotype"/>
        <family val="1"/>
      </rPr>
      <t>Single leaf door with door frame of size 900mm x 2400mm @ Liquor room</t>
    </r>
    <r>
      <rPr>
        <sz val="9"/>
        <rFont val="Cambria"/>
        <family val="1"/>
      </rPr>
      <t xml:space="preserve">,
</t>
    </r>
    <r>
      <rPr>
        <sz val="9"/>
        <rFont val="Cambria"/>
        <family val="1"/>
      </rPr>
      <t xml:space="preserve">with 1st quality seasoned teak wood door frame out of 150mm x 75mm wood, 60mm thick block board flush door / wooden framing door (fire retardant - Archid make). Both the sides of the door to be finished with 1mm thick laminate (Formica make, basic cost INR. 1315.00 / Sheet). Wooden door frame to be finished with 30 minutes fire  rated PU Polish, polish to be applied as per standard process. Rate inclusive of all hardware fittings like- hinges, door closer (Dorma make, concealed type), 400mm ht. SS 'H' handle (Kich make), door stopper, lock, all necessary hardware fittings, etc. (all the fittings should be branded make and to be approved by architect / site engineer),
</t>
    </r>
    <r>
      <rPr>
        <sz val="9"/>
        <rFont val="Cambria"/>
        <family val="1"/>
      </rPr>
      <t>inner side having 150mm ht 14 gauge 304 grade SS (hairline matt finish) kick plate, etc.. Complete as per architectural detail drawing &amp; site engineer's instruction. Size: 900mm L x 2400mm H x 1 no.</t>
    </r>
  </si>
  <si>
    <r>
      <rPr>
        <sz val="9"/>
        <rFont val="Cambria"/>
        <family val="1"/>
      </rPr>
      <t xml:space="preserve">P&amp;F of </t>
    </r>
    <r>
      <rPr>
        <b/>
        <sz val="9"/>
        <rFont val="Palatino Linotype"/>
        <family val="1"/>
      </rPr>
      <t>Single leaf door with door frame of size 900mm x 2400mm @ Store room</t>
    </r>
    <r>
      <rPr>
        <sz val="9"/>
        <rFont val="Cambria"/>
        <family val="1"/>
      </rPr>
      <t xml:space="preserve">, with
</t>
    </r>
    <r>
      <rPr>
        <sz val="9"/>
        <rFont val="Cambria"/>
        <family val="1"/>
      </rPr>
      <t xml:space="preserve">1st quality seasoned teak wood door frame out of 150mm x 75mm wood, 60mm thick block board flush door / wooden framing door (fire retardant - Archid make). Front  the sides of the door to be finished with 4mm thick approved veneer (basic cost INR. 1614.00 / SM) with required pattern as shown on the drawing and inside to be finished with 1mm thick laminate (Formica make, basic cost INR. 1315.00 / Sheet). Wooden door frame and Veneer surface to be finished with 30 minutes fire rated PU Polish, polish to be applied as per standard process. Rate inclusive of all hardware fittings like- hinges, door closer (Dorma make, concealed type), 400mm ht. SS 'H' handle (Kich make), door stopper, lock, all necessary hardware fittings, etc. (all the fittings should be branded make and to be approved by architect / site engineer),  inner side having 150mm ht 14 gauge 304 grade SS (hairline matt finish) kick plate, etc.. Complete as per architectural detail drawing &amp; site engineer's instruction. Size: 900mm L x 2400mm H x
</t>
    </r>
    <r>
      <rPr>
        <sz val="9"/>
        <rFont val="Cambria"/>
        <family val="1"/>
      </rPr>
      <t>1 no.</t>
    </r>
  </si>
  <si>
    <r>
      <rPr>
        <sz val="9"/>
        <rFont val="Cambria"/>
        <family val="1"/>
      </rPr>
      <t xml:space="preserve">P&amp;F of </t>
    </r>
    <r>
      <rPr>
        <b/>
        <sz val="9"/>
        <rFont val="Palatino Linotype"/>
        <family val="1"/>
      </rPr>
      <t>Single leaf door with door frame of size 800mm x 2400mm @ toilet entry passage</t>
    </r>
    <r>
      <rPr>
        <sz val="9"/>
        <rFont val="Cambria"/>
        <family val="1"/>
      </rPr>
      <t xml:space="preserve">, with 1st quality seasoned teak wood door frame out of 150mm x 75mm wood, 60mm thick block board flush door / wooden framing door (fire retardant - Archid make). Both the sides of the door to be finished with 4mm thick approved veneer (basic cost INR. 1614.00 / SM) with required pattern as shown on the drawing. Wooden door
</t>
    </r>
    <r>
      <rPr>
        <sz val="9"/>
        <rFont val="Cambria"/>
        <family val="1"/>
      </rPr>
      <t>frame and Veneer surface to be finished with 30 minutes fire rated PU Polish, polish to be applied as per standard process. Rate inclusive of all hardware fittings like- hinges, door closer (Dorma make, concealed type), 400mm ht. SS 'H' handle (Kich make), door stopper, lock, all necessary hardware fittings, etc. (all the fittings should be branded make and to be approved by architect / site engineer). Complete as per architectural detail drawing &amp; site engineer's instruction. Size: 800mm L x 2400mm H x 2 nos.</t>
    </r>
  </si>
  <si>
    <r>
      <rPr>
        <sz val="9"/>
        <rFont val="Cambria"/>
        <family val="1"/>
      </rPr>
      <t xml:space="preserve">P&amp;F of </t>
    </r>
    <r>
      <rPr>
        <b/>
        <sz val="9"/>
        <rFont val="Palatino Linotype"/>
        <family val="1"/>
      </rPr>
      <t>Single leaf door with door frame of size 750mm x 2400mm @ toilet wc area</t>
    </r>
    <r>
      <rPr>
        <sz val="9"/>
        <rFont val="Cambria"/>
        <family val="1"/>
      </rPr>
      <t xml:space="preserve">,
</t>
    </r>
    <r>
      <rPr>
        <sz val="9"/>
        <rFont val="Cambria"/>
        <family val="1"/>
      </rPr>
      <t xml:space="preserve">with 1st quality seasoned teak wood door frame out of 150mm x 75mm wood, 60mm thick block board flush door / wooden framing door (fire retardant - Archid make). Both the sides of the door to be finished with 4mm thick approved veneer (basic cost INR. 1614.00 / SM) with required pattern as shown on the drawing. Wooden door frame and Veneer surface to be finished with 30 minutes fire rated PU Polish, polish to be applied as per standard process. Rate inclusive of all hardware fittings like- hinges, door closer (Dorma make, concealed type), cylindrical lock - handle (Dorma / Hettich make), door stopper, all necessary hardware fittings, etc. (all the fittings should be branded make and to be approved by architect / site engineer). Complete as per architectural detail drawing &amp; site engineer's instruction. Size: 750mm L x 2400mm H x
</t>
    </r>
    <r>
      <rPr>
        <sz val="9"/>
        <rFont val="Cambria"/>
        <family val="1"/>
      </rPr>
      <t>4 nos.</t>
    </r>
  </si>
  <si>
    <r>
      <rPr>
        <sz val="9"/>
        <rFont val="Cambria"/>
        <family val="1"/>
      </rPr>
      <t xml:space="preserve">P&amp;F of </t>
    </r>
    <r>
      <rPr>
        <b/>
        <sz val="9"/>
        <rFont val="Palatino Linotype"/>
        <family val="1"/>
      </rPr>
      <t xml:space="preserve">Single leaf door with door frame of size 1050mm x 2400mm @ kitchen
</t>
    </r>
    <r>
      <rPr>
        <b/>
        <sz val="9"/>
        <rFont val="Palatino Linotype"/>
        <family val="1"/>
      </rPr>
      <t>entrance</t>
    </r>
    <r>
      <rPr>
        <sz val="9"/>
        <rFont val="Cambria"/>
        <family val="1"/>
      </rPr>
      <t xml:space="preserve">, with 1st quality seasoned teak wood door frame out of 150mm x 75mm wood, 60mm thick block board flush door / wooden framing door (fire retardant - Archid make). Front the sides of the door to be finished with 4mm thick approved veneer (basic cost INR. 1614.00 / SM) with required pattern as shown on the drawing and inside to be finished with 1mm thick laminate (Formica make, basic cost INR.
</t>
    </r>
    <r>
      <rPr>
        <sz val="9"/>
        <rFont val="Cambria"/>
        <family val="1"/>
      </rPr>
      <t xml:space="preserve">1315.00 / Sheet). Wooden door frame and Veneer surface to be finished with 30 minutes fire rated PU Polish, polish to be applied as per standard process.. Rate inclusive of all hardware fittings like- hinges, door closer (Dorma make, concealed type), lock, 400mm ht. SS 'H' handle (Kich make), (Dorma / Hettich make), door stopper, pantry side having 150mm ht 14 gauge 304 grade SS (hairline matt finish) kick plate on bottom side of the door, etc., including 12mm thick toughened glass vision panel (450mm x 200mm), all necessary hardware fittings, etc. (all the fittings should be branded make and to be approved by architect / site engineer). Complete as per architectural detail drawing &amp; site engineer's instruction. Size: 1050mm L x 2400mm H
</t>
    </r>
    <r>
      <rPr>
        <sz val="9"/>
        <rFont val="Cambria"/>
        <family val="1"/>
      </rPr>
      <t>x 1 no.</t>
    </r>
  </si>
  <si>
    <r>
      <rPr>
        <sz val="9"/>
        <rFont val="Cambria"/>
        <family val="1"/>
      </rPr>
      <t xml:space="preserve">P&amp;F of </t>
    </r>
    <r>
      <rPr>
        <b/>
        <sz val="9"/>
        <rFont val="Palatino Linotype"/>
        <family val="1"/>
      </rPr>
      <t xml:space="preserve">Single leaf door with door frame of size 900mm x 2100mm @ live kitchen
</t>
    </r>
    <r>
      <rPr>
        <b/>
        <sz val="9"/>
        <rFont val="Palatino Linotype"/>
        <family val="1"/>
      </rPr>
      <t>entry</t>
    </r>
    <r>
      <rPr>
        <sz val="9"/>
        <rFont val="Cambria"/>
        <family val="1"/>
      </rPr>
      <t>, with 1st quality seasoned teak wood door frame out of 75mm x 75mm wood, 60mm thick block board flush door / wooden framing door (fire retardant - Archid make) having 12mm thick clear toughened glass for clear vision (900mm ht to 2000mm ht). Both the sides of the door to be finished with 4mm thick approved veneer (basic cost INR. 1614.00 / SM) with required pattern as shown on the drawing. Wooden door frame and Veneer surface to be finished with 30 minutes fire rated PU Polish, polish to be applied as per standard process. Rate inclusive of all hardware fittings like- hinges, door closer (Dorma make, concealed type), cylindrical lock - handle (Dorma / Hettich make), door stopper, all necessary hardware fittings, etc. (all the fittings should be branded make and to be approved by architect / site engineer). Complete as per architectural detail drawing &amp; site engineer's instruction. Size: 900mm L x 2100mm H x 1 no.</t>
    </r>
  </si>
  <si>
    <r>
      <rPr>
        <sz val="9"/>
        <rFont val="Cambria"/>
        <family val="1"/>
      </rPr>
      <t xml:space="preserve">P&amp;F of </t>
    </r>
    <r>
      <rPr>
        <b/>
        <sz val="9"/>
        <rFont val="Palatino Linotype"/>
        <family val="1"/>
      </rPr>
      <t xml:space="preserve">Veneer finished 2100mm height 75mm thick wooden partition @ Bar seating area, </t>
    </r>
    <r>
      <rPr>
        <sz val="9"/>
        <rFont val="Cambria"/>
        <family val="1"/>
      </rPr>
      <t xml:space="preserve">up to 900mm height with solid wooden partition with 19mm thick plywood (fire retardant - Archid make) framework out of vertical members at 600 mm c/c &amp; with horizontal members at 450 mm c/c, fixing the framing in proper line &amp; level on
</t>
    </r>
    <r>
      <rPr>
        <sz val="9"/>
        <rFont val="Cambria"/>
        <family val="1"/>
      </rPr>
      <t>existing floor, after fixing the framework 12mm thick plywood (selected &amp; approved make, fire retardant bwr grade) to be fixed on both side of the framing, having provision to fixed 150mm ht. 18mm thick marble Skirting. After 900mm to 2100mm height to be finished with 12mm thick clear toughened glass as shown on the detailed drawings. Front surface of the partition to be finished with 4mm thick approved veneer (basic cost INR. 1614.00 / SM) with required pattern and inside to be finished with 1mm thick laminate (Formica make, basic cost INR. 1315.00 / Sheet). as shown on the drawing. Veneer surface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900mm L x 2100mm H, at live kitchen entry area.</t>
    </r>
  </si>
  <si>
    <r>
      <rPr>
        <sz val="9"/>
        <rFont val="Cambria"/>
        <family val="1"/>
      </rPr>
      <t xml:space="preserve">P&amp;F of </t>
    </r>
    <r>
      <rPr>
        <b/>
        <sz val="9"/>
        <rFont val="Palatino Linotype"/>
        <family val="1"/>
      </rPr>
      <t xml:space="preserve">Veneer finished 900mm height 100mm thick wooden partition @ Quite zone
</t>
    </r>
    <r>
      <rPr>
        <b/>
        <sz val="9"/>
        <rFont val="Palatino Linotype"/>
        <family val="1"/>
      </rPr>
      <t xml:space="preserve">area, </t>
    </r>
    <r>
      <rPr>
        <sz val="9"/>
        <rFont val="Cambria"/>
        <family val="1"/>
      </rPr>
      <t>with 19mm thick plywood (fire retardant - Archid make) framework out of vertical members at 600 mm c/c &amp; with horizontal members at 450 mm c/c, fixing the framing in proper line &amp; level on existing floor, after fixing the framework 12mm thick plywood (selected &amp; approved make, fire retardant bwr grade) to be fixed on both side of the framing, having provision to fixed 150mm ht. 18mm thick marble Skirting. Both surface to be finished with 4mm thick approved veneer (basic cost INR. 1614.00 / SM) with required pattern as shown on the drawing. Veneer surface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(650 + 950 + 5250 + 2600)mm L x 900mm H, at quite zone area.</t>
    </r>
  </si>
  <si>
    <r>
      <rPr>
        <sz val="9"/>
        <rFont val="Cambria"/>
        <family val="1"/>
      </rPr>
      <t xml:space="preserve">P&amp;F of </t>
    </r>
    <r>
      <rPr>
        <b/>
        <sz val="9"/>
        <rFont val="Palatino Linotype"/>
        <family val="1"/>
      </rPr>
      <t xml:space="preserve">Veneer finished 900mm height 100mm thick wooden partition , </t>
    </r>
    <r>
      <rPr>
        <sz val="9"/>
        <rFont val="Cambria"/>
        <family val="1"/>
      </rPr>
      <t xml:space="preserve">with 19mm
</t>
    </r>
    <r>
      <rPr>
        <sz val="9"/>
        <rFont val="Cambria"/>
        <family val="1"/>
      </rPr>
      <t>thick plywood (fire retardant - Archid make) framework out of vertical members at 600 mm c/c &amp; with horizontal members at 450 mm c/c, fixing the framing in proper line &amp; level on existing floor, after fixing the framework 12mm thick plywood (selected &amp; approved make, fire retardant bwr grade) to be fixed on both side of the framing, having provision to fixed 150mm ht. 18mm thick marble Skirting. Both surface to be finished with 4mm thick approved veneer (basic cost INR. 1614.00 / SM) with required pattern as shown on the drawing. Veneer surface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(900 + 7650 + 2200)mm L x 900mm H, at Bar seating area.</t>
    </r>
  </si>
  <si>
    <r>
      <rPr>
        <sz val="9"/>
        <rFont val="Cambria"/>
        <family val="1"/>
      </rPr>
      <t xml:space="preserve">P&amp;F of </t>
    </r>
    <r>
      <rPr>
        <b/>
        <sz val="9"/>
        <rFont val="Palatino Linotype"/>
        <family val="1"/>
      </rPr>
      <t xml:space="preserve">Veneer finished 3000mm height 100mm thick wooden partition , </t>
    </r>
    <r>
      <rPr>
        <sz val="9"/>
        <rFont val="Cambria"/>
        <family val="1"/>
      </rPr>
      <t xml:space="preserve">up to
</t>
    </r>
    <r>
      <rPr>
        <sz val="9"/>
        <rFont val="Cambria"/>
        <family val="1"/>
      </rPr>
      <t>900mm height with solid wooden partition with 19mm thick plywood (fire retardant - Archid make) framework out of vertical members at 600 mm c/c &amp; with horizontal members at 450 mm c/c, fixing the framing in proper line &amp; level on existing floor, after fixing the framework 12mm thick plywood (selected &amp; approved make, fire retardant bwr grade) to be fixed on both side of the framing, having provision to fixed 150mm ht. 18mm thick marble Skirting. After 900mm to 3000mm height to be finished with 38mm thick x 75mm to 100 mm width verticals trellis and 100mm x 100mm verticals edges and top as shown on the detailed drawings. Both the surfaces of low height partition and the trellis's all surfaces to be finished with 4mm thick approved veneer (basic cost INR. 1614.00 / SM) with required pattern as shown on the drawing. Veneer surface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5200mm L x 3000mm H, at Bar seating area towards dinning section.</t>
    </r>
  </si>
  <si>
    <r>
      <rPr>
        <sz val="9"/>
        <rFont val="Cambria"/>
        <family val="1"/>
      </rPr>
      <t xml:space="preserve">P&amp;F of </t>
    </r>
    <r>
      <rPr>
        <b/>
        <sz val="9"/>
        <rFont val="Palatino Linotype"/>
        <family val="1"/>
      </rPr>
      <t xml:space="preserve">Veneer finished 3000mm height 100mm thick wooden partition </t>
    </r>
    <r>
      <rPr>
        <sz val="9"/>
        <rFont val="Cambria"/>
        <family val="1"/>
      </rPr>
      <t xml:space="preserve">with 19mm
</t>
    </r>
    <r>
      <rPr>
        <sz val="9"/>
        <rFont val="Cambria"/>
        <family val="1"/>
      </rPr>
      <t>thick plywood (fire retardant - Archid make) framework out of vertical members at 500 mm c/c &amp; with horizontal members at 600 mm c/c, fixing the framing in proper line &amp; level on existing floor, after fixing the framework 12mm thick plywood (selected &amp; approved make, fire retardant bwr grade) to be fixed on both side of the framing, having provision to fixed 150mm ht. 18mm thick marble Skirting. Both the surfaces to be finished with 4mm thick approved veneer (basic cost INR. 1614.00 / SM) with required pattern as shown on the drawing. Veneer surfaces to be finished with 30 minutes fire rated PU Polish, polish to be applied as per standard process. Rate including all necessary hardware fittings to install the partition, scaffolding, etc. as required on site. Complete as per architectural detail drawing &amp; site engineer's instruction. Size: 1000mm L x 3000mm H, at Entrance lobby area.</t>
    </r>
  </si>
  <si>
    <r>
      <rPr>
        <sz val="9"/>
        <rFont val="Cambria"/>
        <family val="1"/>
      </rPr>
      <t>4.A</t>
    </r>
  </si>
  <si>
    <r>
      <rPr>
        <sz val="9"/>
        <rFont val="Cambria"/>
        <family val="1"/>
      </rPr>
      <t xml:space="preserve">P&amp;F of </t>
    </r>
    <r>
      <rPr>
        <b/>
        <sz val="9"/>
        <rFont val="Palatino Linotype"/>
        <family val="1"/>
      </rPr>
      <t xml:space="preserve">Veneer finished 3000mm height 100mm thick wooden partition  </t>
    </r>
    <r>
      <rPr>
        <sz val="9"/>
        <rFont val="Cambria"/>
        <family val="1"/>
      </rPr>
      <t xml:space="preserve">with 19mm
</t>
    </r>
    <r>
      <rPr>
        <sz val="9"/>
        <rFont val="Cambria"/>
        <family val="1"/>
      </rPr>
      <t>thick plywood (fire retardant - Archid make) framework out of vertical members at 500 mm c/c &amp; with horizontal members at 600 mm c/c, fixing the framing in proper line &amp; level on existing floor, after fixing the framework 12mm thick plywood (selected &amp; approved make, fire retardant bwr grade) to be fixed on both side of the framing, having provision to fixed 150mm ht. 18mm thick marble Skirting. Both the surfaces to be finished with 4mm thick approved mdf  with required pattern as shown on the drawing. MDF surfaces to be finished with 30 minutes fire rated Stucco Paint (basic cost INR. 1345.00/SM), paint to be applied as per standard process. Rate including all necessary hardware fittings to install the partition, scaffolding, etc. as required on site. Complete as per architectural detail drawing &amp; site engineer's instruction. Size: 1000mm L x 3000mm H, at Entrance lobby area.</t>
    </r>
  </si>
  <si>
    <r>
      <rPr>
        <sz val="9"/>
        <rFont val="Cambria"/>
        <family val="1"/>
      </rPr>
      <t xml:space="preserve">P&amp;F of </t>
    </r>
    <r>
      <rPr>
        <b/>
        <sz val="9"/>
        <rFont val="Palatino Linotype"/>
        <family val="1"/>
      </rPr>
      <t xml:space="preserve">75mm thick wooden partition @ open deck chiller area, </t>
    </r>
    <r>
      <rPr>
        <sz val="9"/>
        <rFont val="Cambria"/>
        <family val="1"/>
      </rPr>
      <t xml:space="preserve">with 19mm thick
</t>
    </r>
    <r>
      <rPr>
        <sz val="9"/>
        <rFont val="Cambria"/>
        <family val="1"/>
      </rPr>
      <t>plywood framework out of vertical members at 600 mm c/c &amp; with horizontal members at 600 mm c/c, fixing the framing in proper line &amp; level on existing flooring and wooden paneling, after fixing the framework 12mm thick plywood (selected &amp; approved make, fire retardant bwr grade) to be fixed on both sides of the framing, having provision to fixed 150mm ht. 18mm thick marble Skirting. Front surface to be finished with 4mm thick veneer (basic cost INR. 1614.00 / SM) with required pattern as shown on the drawing. Veneer surfaces to be finished with 30 minutes fire rated PU Polish, polish to be applied as per standard process, maintaining the grooves as shown on the detail drawing and internal surface to be finished with 1mm thick laminate (basic cost INR. 1000.00/ Sheet). Rate including all necessary hardware fittings to install the partition, scaffolding, necessary cut out, etc. as required on site. Complete as per architectural detail drawing &amp; site engineer's instruction. Size: (2000 + 1200 + 2000)mm L x 1000mm W x 1 no.</t>
    </r>
  </si>
  <si>
    <r>
      <rPr>
        <sz val="9"/>
        <rFont val="Cambria"/>
        <family val="1"/>
      </rPr>
      <t xml:space="preserve">P&amp;F of </t>
    </r>
    <r>
      <rPr>
        <b/>
        <sz val="9"/>
        <rFont val="Palatino Linotype"/>
        <family val="1"/>
      </rPr>
      <t xml:space="preserve">Work Station at Amex Zone </t>
    </r>
    <r>
      <rPr>
        <sz val="9"/>
        <rFont val="Cambria"/>
        <family val="1"/>
      </rPr>
      <t xml:space="preserve">of 600mm depth made out of with 19mm thick
</t>
    </r>
    <r>
      <rPr>
        <sz val="9"/>
        <rFont val="Cambria"/>
        <family val="1"/>
      </rPr>
      <t>plywood structure and 12 mm thick plywood (selected &amp; approved make, fire retardant bwr grade) back, counter having 3 nos of drawers. Counter top with 25mm edges to be finished with 12mm thick corian (DuPont make - basic cost INR. 11750.00 / SM), all visible surface to be finished with 4mm thick veneer (basic cost INR. 1614.00 / SM) with required pattern as shown on the drawing and internal part to be finished with 1mm thick laminate (selected &amp; approved make - basic cost INR. 1000.00/Sheet). Work Station will be having  4 nos of drawer with necessary drawers compartments finished with felt and 4 nos of wooden shutters ( in 19mm thick plywood). Both corner of counter will be having round shape open space with 2 nos open shelves of 50mm thick edge on each spaces.  Including all necessary hardware fittings (selected &amp; approved make)  - drawers telescopic channel, cup board lock, drawer lock, tower bolt, ss wire managers, etc. (approved &amp; branded make) &amp;  necessary cut out for services requirements, making provision of all services as required etc. Complete as per architectural detail drawing &amp; site engineer's instruction. Size: 3300mm L x 600mm D x 900mm H.</t>
    </r>
  </si>
  <si>
    <r>
      <rPr>
        <sz val="9"/>
        <rFont val="Cambria"/>
        <family val="1"/>
      </rPr>
      <t xml:space="preserve">P&amp;F of </t>
    </r>
    <r>
      <rPr>
        <b/>
        <sz val="9"/>
        <rFont val="Palatino Linotype"/>
        <family val="1"/>
      </rPr>
      <t xml:space="preserve">Brass glass hanger </t>
    </r>
    <r>
      <rPr>
        <sz val="9"/>
        <rFont val="Cambria"/>
        <family val="1"/>
      </rPr>
      <t xml:space="preserve">with 25mm x 25mm brass pipe farming, having glass
</t>
    </r>
    <r>
      <rPr>
        <sz val="9"/>
        <rFont val="Cambria"/>
        <family val="1"/>
      </rPr>
      <t xml:space="preserve">hanging rack provision with the desired cross piping weaving pattern as shown on details, 1 no. of 12mm  thick toughened glass shelve ( 2400mm L x 450mm W) with cp edges. Brass tube to be finished in proper buffing up to the mark. Complete as per architectural detail drawing &amp; site engineer' instruction. Size : 3700mm L x 750mm H x
</t>
    </r>
    <r>
      <rPr>
        <sz val="9"/>
        <rFont val="Cambria"/>
        <family val="1"/>
      </rPr>
      <t>450mm W x 1 no., at bar counter' center area.</t>
    </r>
  </si>
  <si>
    <r>
      <rPr>
        <sz val="9"/>
        <rFont val="Cambria"/>
        <family val="1"/>
      </rPr>
      <t>7.A</t>
    </r>
  </si>
  <si>
    <r>
      <rPr>
        <sz val="9"/>
        <rFont val="Cambria"/>
        <family val="1"/>
      </rPr>
      <t xml:space="preserve">P&amp;F of </t>
    </r>
    <r>
      <rPr>
        <b/>
        <sz val="9"/>
        <rFont val="Palatino Linotype"/>
        <family val="1"/>
      </rPr>
      <t xml:space="preserve">MS Black metal paint finished glass hanger </t>
    </r>
    <r>
      <rPr>
        <sz val="9"/>
        <rFont val="Cambria"/>
        <family val="1"/>
      </rPr>
      <t xml:space="preserve">with 25mm x 25mm ms pipe farming, having glass hanging rack provision with the desired cross piping weaving pattern as shown on details. MS tube to be finished in black metal paint with proper buffing up to the mark. Complete as per architectural detail drawing &amp; site engineer' instruction. Size : (2400+ 5500 + 2400)mm L in oval shape x 750mm H x 450mm W x 1
</t>
    </r>
    <r>
      <rPr>
        <sz val="9"/>
        <rFont val="Cambria"/>
        <family val="1"/>
      </rPr>
      <t>no., at bar counter' center area.</t>
    </r>
  </si>
  <si>
    <r>
      <rPr>
        <sz val="9"/>
        <rFont val="Cambria"/>
        <family val="1"/>
      </rPr>
      <t xml:space="preserve">Providing &amp; fixing </t>
    </r>
    <r>
      <rPr>
        <b/>
        <sz val="9"/>
        <rFont val="Palatino Linotype"/>
        <family val="1"/>
      </rPr>
      <t xml:space="preserve">SS Foot-rail </t>
    </r>
    <r>
      <rPr>
        <sz val="9"/>
        <rFont val="Cambria"/>
        <family val="1"/>
      </rPr>
      <t xml:space="preserve">made out of 38 mm.dia ss tube (14 gauge 304 grade
</t>
    </r>
    <r>
      <rPr>
        <sz val="9"/>
        <rFont val="Cambria"/>
        <family val="1"/>
      </rPr>
      <t>hair line mat finished) framing, fixing the frame on floor with all necessary hardware fittings. Complete as per architectural detail drawing &amp; site engineer' instruction. Size : (1000 + 5000 + 2400)mm L x 250mm H x 1 no., at bar counter's front.</t>
    </r>
  </si>
  <si>
    <r>
      <rPr>
        <sz val="9"/>
        <rFont val="Cambria"/>
        <family val="1"/>
      </rPr>
      <t xml:space="preserve">P&amp;F of </t>
    </r>
    <r>
      <rPr>
        <b/>
        <sz val="9"/>
        <rFont val="Palatino Linotype"/>
        <family val="1"/>
      </rPr>
      <t>625mm wide granite top CO2 Cylinder cabinet</t>
    </r>
    <r>
      <rPr>
        <sz val="9"/>
        <rFont val="Cambria"/>
        <family val="1"/>
      </rPr>
      <t xml:space="preserve">, with 19mm thick plywood
</t>
    </r>
    <r>
      <rPr>
        <sz val="9"/>
        <rFont val="Cambria"/>
        <family val="1"/>
      </rPr>
      <t>structure &amp; 12mm plywood back (selected &amp; approved make, fire retardant bwr grade), counter having 1 no. of open able shutters (in 19mm thick plywood) on front side of the unit. Counter top to be finished with 19mm thick black galaxy granite with 38mm dual nose finished. Counter front part &amp; all the visible parts to be finished with 1mm thick laminate (Formica make, basic cost INR. 1315.00 / Sheet), counter's internal part to be finished with 1mm thick light walnut laminate (selected make, basic cost INR. 800.00/ sheet). Rate inclusive of all necessary hardware fittings - like hinges, cup board lock, 150mm x 38mm aluminium profile handles, wire managers, etc. (approved &amp; branded make) &amp;  necessary cut out for services requirements. Counter having the provision of 150mm ht. marble skirting. Complete as per architectural detail drawing &amp; site engineer's instruction. Size: 325mm W x 625mm D x 1200mm H x 1 no.</t>
    </r>
  </si>
  <si>
    <r>
      <rPr>
        <sz val="9"/>
        <rFont val="Cambria"/>
        <family val="1"/>
      </rPr>
      <t xml:space="preserve">P&amp;F of </t>
    </r>
    <r>
      <rPr>
        <b/>
        <sz val="9"/>
        <rFont val="Palatino Linotype"/>
        <family val="1"/>
      </rPr>
      <t>625mm wide granite top at bar back working counter</t>
    </r>
    <r>
      <rPr>
        <sz val="9"/>
        <rFont val="Cambria"/>
        <family val="1"/>
      </rPr>
      <t xml:space="preserve">, with 19mm thick
</t>
    </r>
    <r>
      <rPr>
        <sz val="9"/>
        <rFont val="Cambria"/>
        <family val="1"/>
      </rPr>
      <t xml:space="preserve">plywood structure &amp; 12mm plywood back (selected &amp; approved make, fire retardant bwr grade), counter having 4 nos of compartments. Two of the  compartments (550 and 550mm L) having 1 nos. of wooden shelves (in 19mm thick plywood) in side the compartments, 1 no. of open able shutters (in 19mm thick plywood) and 1 nos of drawers (only for one). One of the other  compartments (1350mm L) having 1 nos. of wooden shelves (in 19mm thick plywood) in side the compartments and 3 nos. of open able shutters (in 19mm thick plywood). Rest of the compartments (of 1900mm L) will be having open space for the bar equipment. Counter top to be finished with 19mm thick black galaxy granite with 38mm dual nose finished. Counter front part &amp; all the visible parts to be finished with 1mm thick laminate (Formica make, basic cost INR.
</t>
    </r>
    <r>
      <rPr>
        <sz val="9"/>
        <rFont val="Cambria"/>
        <family val="1"/>
      </rPr>
      <t xml:space="preserve">1315.00 / Sheet), counter's internal part to be finished with 1mm thick light walnut laminate (selected make, basic cost INR. 1000.00/ sheet). Rate inclusive of all necessary hardware fittings - like hinges, cup board lock, full length x 38mm aluminium profile handles, wire managers, etc. (approved &amp; branded make) &amp;  necessary cut out for services requirements. Counter having the provision of 150mm ht. marble skirting.
</t>
    </r>
    <r>
      <rPr>
        <sz val="9"/>
        <rFont val="Cambria"/>
        <family val="1"/>
      </rPr>
      <t>Complete as per architectural detail drawing &amp; site engineer's instruction. Size: 4325mm L x 625mm W x 950mm H x 1 no.</t>
    </r>
  </si>
  <si>
    <r>
      <rPr>
        <sz val="9"/>
        <rFont val="Cambria"/>
        <family val="1"/>
      </rPr>
      <t xml:space="preserve">P&amp;F of </t>
    </r>
    <r>
      <rPr>
        <b/>
        <sz val="9"/>
        <rFont val="Palatino Linotype"/>
        <family val="1"/>
      </rPr>
      <t>625mm wide granite top at live kitchen back working counter</t>
    </r>
    <r>
      <rPr>
        <sz val="9"/>
        <rFont val="Cambria"/>
        <family val="1"/>
      </rPr>
      <t xml:space="preserve">, with 19mm
</t>
    </r>
    <r>
      <rPr>
        <sz val="9"/>
        <rFont val="Cambria"/>
        <family val="1"/>
      </rPr>
      <t xml:space="preserve">thick plywood structure &amp; 12mm plywood back (selected &amp; approved make, fire retardant bwr grade), counter having 3 nos of compartments. One of the compartments (1100mm L) having 1 nos. of wooden shelves (in 19mm thick plywood) in side the compartments and 2 nos. of open able shutters (in 19mm thick plywood) and 1 nos of drawers. One of the other compartments (600mm L) having 1 no. of open able shutters (in 19mm thick plywood) and provision to install the SS Sink (Rate including SS Sink of 400mm x 400mm, Nirali make). Rest of the compartments (of 1400mm L) will be having open space for the kitchen equipment. Counter top to be finished with 19mm thick black galaxy granite with 38mm dual nose finished. Counter front part &amp; all the visible parts to be finished with 1mm thick laminate (Formica make, basic cost INR. 1315.00 / Sheet), counter's internal part to be finished with 1mm thick light walnut laminate (selected make, basic cost INR. 1000.00/ sheet). Rate inclusive of all necessary  hardware fittings - like hinges, cup board lock, full length x 38mm aluminium profile handles, wire managers, etc. (approved &amp; branded make) &amp;  necessary cut out for services requirements. Counter having the provision of 150mm ht. marble skirting.
</t>
    </r>
    <r>
      <rPr>
        <sz val="9"/>
        <rFont val="Cambria"/>
        <family val="1"/>
      </rPr>
      <t>Complete as per architectural detail drawing &amp; site engineer's instruction. Size: 3100mm L x 625mm W x 950mm H x 1 no.</t>
    </r>
  </si>
  <si>
    <r>
      <rPr>
        <sz val="9"/>
        <rFont val="Cambria"/>
        <family val="1"/>
      </rPr>
      <t xml:space="preserve">P&amp;F of </t>
    </r>
    <r>
      <rPr>
        <b/>
        <sz val="9"/>
        <rFont val="Palatino Linotype"/>
        <family val="1"/>
      </rPr>
      <t>625mm wide granite top at live kitchen's front working counter</t>
    </r>
    <r>
      <rPr>
        <sz val="9"/>
        <rFont val="Cambria"/>
        <family val="1"/>
      </rPr>
      <t xml:space="preserve">, with 19mm
</t>
    </r>
    <r>
      <rPr>
        <sz val="9"/>
        <rFont val="Cambria"/>
        <family val="1"/>
      </rPr>
      <t xml:space="preserve">thick plywood structure &amp; 12mm plywood back (selected &amp; approved make, fire retardant bwr grade), counter having 1 no. of wooden shelves (in 19mm thick  plywood) in side the compartments and 1 no. of open able shutters (in 19mm thick plywood). Counter top to be finished with 19mm thick black galaxy granite with 38mm dual nose finished. Counter front part &amp; all the visible parts to be finished with 1mm thick laminate (Formica make, basic cost INR. 1315.00 / Sheet), counter's internal part to be finished with 1mm thick light walnut laminate (selected make, basic cost INR.
</t>
    </r>
    <r>
      <rPr>
        <sz val="9"/>
        <rFont val="Cambria"/>
        <family val="1"/>
      </rPr>
      <t>1000.00/ sheet). Rate inclusive of all necessary hardware fittings - like hinges, cup board lock, full length x 38mm aluminium profile handles, wire managers, etc. (approved &amp; branded make) &amp;  necessary cut out for services requirements. Counter having the provision of 150mm ht. marble skirting. Complete as per architectural detail drawing &amp; site engineer's instruction. Size: 450mm L x 625mm W x 950mm H x 1 no.</t>
    </r>
  </si>
  <si>
    <r>
      <rPr>
        <sz val="9"/>
        <rFont val="Cambria"/>
        <family val="1"/>
      </rPr>
      <t xml:space="preserve">P&amp;F of </t>
    </r>
    <r>
      <rPr>
        <b/>
        <sz val="9"/>
        <rFont val="Palatino Linotype"/>
        <family val="1"/>
      </rPr>
      <t xml:space="preserve">Banquet seating, </t>
    </r>
    <r>
      <rPr>
        <sz val="9"/>
        <rFont val="Cambria"/>
        <family val="1"/>
      </rPr>
      <t xml:space="preserve">having 600 width &amp; 350 ht. wooden boxing in slanted angel as
</t>
    </r>
    <r>
      <rPr>
        <sz val="9"/>
        <rFont val="Cambria"/>
        <family val="1"/>
      </rPr>
      <t>shown on details with 19mm thick bwr plywood (fire retardant - Archid make) for seating, front side of the boxing to be finished with 4mm thick veneer (basic cost INR. 1614.00 / SM) with required pattern as shown on the drawing. Veneer surfaces to be finished with 30 minutes fire rated PU Polish, polish to be applied as per standard process, maintaining the grooves as shown on the detail drawing &amp; provision to fix the 150mm ht.  x 18mm thick marble skirting. Banquet having 125mm to 75 mm ht. seat &amp; 125mm to 75mm thick x 1200mm ht back upholstery work (selected &amp; branded foam with approved density) to be finished with selected fabrics (selected and approve make, INR. 1000.00/R.Mtr). Banquet having 1050mm height x 75 mm thick back wooden paneling out of 19mm thick fire retardant plywood framework with vertical members at 400 mm c/c &amp; with horizontal members at 550 mm c/c, frame to be fixed on the existing paneling / brick wall surface, after fixing the framework 12mm thick fire retardant plywood (Archid make) to be fixed on the framework, having 25mm thick 1st quality btc wooden capping on the top of the back paneling. Complete as per architectural detail drawing &amp; site engineer's instruction.</t>
    </r>
  </si>
  <si>
    <r>
      <rPr>
        <sz val="9"/>
        <rFont val="Cambria"/>
        <family val="1"/>
      </rPr>
      <t xml:space="preserve">P&amp;C of </t>
    </r>
    <r>
      <rPr>
        <b/>
        <sz val="9"/>
        <rFont val="Palatino Linotype"/>
        <family val="1"/>
      </rPr>
      <t xml:space="preserve">Hostess desk, </t>
    </r>
    <r>
      <rPr>
        <sz val="9"/>
        <rFont val="Cambria"/>
        <family val="1"/>
      </rPr>
      <t xml:space="preserve">with 19mm thick plywood structure and 12 mm thick plywood
</t>
    </r>
    <r>
      <rPr>
        <sz val="9"/>
        <rFont val="Cambria"/>
        <family val="1"/>
      </rPr>
      <t xml:space="preserve">(fire retardant - Archid make) back, counter having 4 nos. of drawers with necessary drawer compartment finished in felt in side the unit. Counter front part, both sides to be finished with 19mm thick Onyx Stone (selected and approved, basic cost INR.
</t>
    </r>
    <r>
      <rPr>
        <sz val="9"/>
        <rFont val="Cambria"/>
        <family val="1"/>
      </rPr>
      <t>11750.00/SM) paneling with back lit provision at back and counter top to be finished with white corian (Glacier white, DuPont make - basic cost INR. 11750.00 / SM), counter's internal part (working side) to be finished with 4mm thick veneer (basic cost INR. 1614.00 / SM) with required pattern as shown on the drawing. Veneer surfaces to be finished with 30 minutes fire rated PU Polish, polish to be applied as per standard process, maintaining the grooves as shown on the detail drawing. Rate inclusive of all necessary hardware fittings - like hinges, draw telescopic channels, cup board lock, wire managers, etc. (approved &amp; branded make) &amp;  necessary cut out for services requirements. Complete as per architectural detail drawing &amp; site engineer's instruction. Size: 2700mm L x 600mm W x 1125mm H x 1 no.</t>
    </r>
  </si>
  <si>
    <r>
      <rPr>
        <sz val="9"/>
        <rFont val="Cambria"/>
        <family val="1"/>
      </rPr>
      <t>14.A</t>
    </r>
  </si>
  <si>
    <r>
      <rPr>
        <sz val="9"/>
        <rFont val="Cambria"/>
        <family val="1"/>
      </rPr>
      <t xml:space="preserve">P&amp;C of </t>
    </r>
    <r>
      <rPr>
        <b/>
        <sz val="9"/>
        <rFont val="Palatino Linotype"/>
        <family val="1"/>
      </rPr>
      <t xml:space="preserve">Hostess desk, </t>
    </r>
    <r>
      <rPr>
        <sz val="9"/>
        <rFont val="Cambria"/>
        <family val="1"/>
      </rPr>
      <t xml:space="preserve">with 19mm thick plywood structure and 12 mm thick plywood
</t>
    </r>
    <r>
      <rPr>
        <sz val="9"/>
        <rFont val="Cambria"/>
        <family val="1"/>
      </rPr>
      <t>(fire retardant - Archid make) back, counter having 4 nos. of drawers with necessary drawer compartment finished in felt in side the unit. Counter front part, both sides to be finished with 4mm thick mdf board in Stucco paint finished (30 minutes fire rated - selected and approved, basic cost INR. 1345.00/SM) and counter top to be finished with white corian (Glacier white, DuPont make - basic cost INR. 11750.00 / SM), counter's internal part (working side) to be finished with 4mm thick veneer (basic cost INR. 1614.00 / SM) with required pattern as shown on the drawing. Veneer surfaces to be finished with 30 minutes fire rated PU Polish, polish to be applied as per standard process, maintaining the grooves as shown on the detail drawing. Rate inclusive of all necessary hardware fittings - like hinges, draw telescopic channels, cup board lock, wire managers, etc. (approved &amp; branded make) &amp;  necessary cut out for services requirements. Complete as per architectural detail drawing &amp; site engineer's instruction. Size: 2700mm L x 600mm W x 1125mm H x 1 no.</t>
    </r>
  </si>
  <si>
    <r>
      <rPr>
        <sz val="9"/>
        <rFont val="Cambria"/>
        <family val="1"/>
      </rPr>
      <t xml:space="preserve">P&amp;C of </t>
    </r>
    <r>
      <rPr>
        <b/>
        <sz val="9"/>
        <rFont val="Palatino Linotype"/>
        <family val="1"/>
      </rPr>
      <t xml:space="preserve">Linen cabinet, </t>
    </r>
    <r>
      <rPr>
        <sz val="9"/>
        <rFont val="Cambria"/>
        <family val="1"/>
      </rPr>
      <t xml:space="preserve">with 19mm thick plywood structure and 12 mm thick plywood
</t>
    </r>
    <r>
      <rPr>
        <sz val="9"/>
        <rFont val="Cambria"/>
        <family val="1"/>
      </rPr>
      <t xml:space="preserve">(fire retardant - Archid make) back, counter having 2 nos. of shutters. Counter top with 25mm edges to be finished with 12mm thick corian (DuPont make - basic cost INR.
</t>
    </r>
    <r>
      <rPr>
        <sz val="9"/>
        <rFont val="Cambria"/>
        <family val="1"/>
      </rPr>
      <t xml:space="preserve">11750.00 / SM), front surface to be finished with 4mm thick veneer (basic cost INR. 1614.00 / SM) with required pattern as shown on the drawing. Veneer surfaces to be finished with 30 minutes fire rated PU Polish, polish to be applied as per standard process, maintaining the grooves as shown on the detail drawing and internal part to be finished with 1mm thick laminate (selected &amp; approved make - basic cost INR.
</t>
    </r>
    <r>
      <rPr>
        <sz val="9"/>
        <rFont val="Cambria"/>
        <family val="1"/>
      </rPr>
      <t>1000.00/Sheet), provision to fix the 150mm ht. x 18mm thick marble skirting. Cabinet will be having dispenser flap door and two nos of wooden shutters ( in 19mm thick plywood). Rate inclusive of all necessary hardware fittings - like hinges, cup board lock, wire managers, etc. (approved &amp; branded make) &amp;  necessary cut out for services requirements. Complete as per architectural detail drawing &amp; site engineer's instruction. Size: 600mm L x 550mm W x 1125mm H x 1 no, it is for spa room.</t>
    </r>
  </si>
  <si>
    <r>
      <rPr>
        <sz val="9"/>
        <rFont val="Cambria"/>
        <family val="1"/>
      </rPr>
      <t xml:space="preserve">P&amp;F of </t>
    </r>
    <r>
      <rPr>
        <b/>
        <sz val="9"/>
        <rFont val="Palatino Linotype"/>
        <family val="1"/>
      </rPr>
      <t xml:space="preserve">Over head storage </t>
    </r>
    <r>
      <rPr>
        <sz val="9"/>
        <rFont val="Cambria"/>
        <family val="1"/>
      </rPr>
      <t xml:space="preserve">of 400mm depth made out of 19mm thick plywood structure
</t>
    </r>
    <r>
      <rPr>
        <sz val="9"/>
        <rFont val="Cambria"/>
        <family val="1"/>
      </rPr>
      <t>&amp; with 12mm thick plywood (fire retardant - Archid make) back, having 2 nos of open able shutter in aluminum profile with 4mm thick frosted glass, one of glass shelf of 10mm thick. Out side finished in 4mm thick veneer (basic cost INR. 1614.00 / SM) with required pattern as shown on the drawing. Veneer surfaces to be finished with 30 minutes fire rated PU Polish, polish to be applied as per standard process, maintaining the grooves as shown on the detail drawing and internal part to be finished with 1mm thick laminate (selected &amp; approved make - basic cost INR. 1000.00/Sheet), having provision of 75mm height cove light pelmet, all edges should be btc wooden patta with polish finished, including all necessary hardware fittings (approved &amp; branded make) - like hinges, extended bottom part of the shutter to be used as a handle, etc. (approved &amp; branded make) &amp;  necessary cut out for services requirements, etc. Complete as per architectural detail drawing &amp; site engineer's instruction. Size: 600mm L x 1000mm H x 450mm Depth. x  1 no., it is for spa room.</t>
    </r>
  </si>
  <si>
    <r>
      <rPr>
        <sz val="9"/>
        <rFont val="Cambria"/>
        <family val="1"/>
      </rPr>
      <t xml:space="preserve">P&amp;C of </t>
    </r>
    <r>
      <rPr>
        <b/>
        <sz val="9"/>
        <rFont val="Palatino Linotype"/>
        <family val="1"/>
      </rPr>
      <t xml:space="preserve">Coffee Station with corian top, </t>
    </r>
    <r>
      <rPr>
        <sz val="9"/>
        <rFont val="Cambria"/>
        <family val="1"/>
      </rPr>
      <t xml:space="preserve">with 19mm thick plywood structure and 12
</t>
    </r>
    <r>
      <rPr>
        <sz val="9"/>
        <rFont val="Cambria"/>
        <family val="1"/>
      </rPr>
      <t xml:space="preserve">mm thick plywood (fire retardant - Archid make) back. Counter top, 50mm edges and 150mm band to be finished with 12mm thick corian (DuPont make - basic cost INR.
</t>
    </r>
    <r>
      <rPr>
        <sz val="9"/>
        <rFont val="Cambria"/>
        <family val="1"/>
      </rPr>
      <t>11750.00 / SM). Counter having 4 nos of open able shutters in 19mm thick plywood, 4 nos. of wooden shelves (in 19mm thick plywood) in side the unit and 1000 open space to place the equipment. Counter front part, shutters &amp; all the visible part to be finished with 4mm thick veneer (basic cost INR. 1614.00 / SM) with required pattern as shown on the drawing. Veneer surfaces to be finished with 30 minutes fire rated PU Polish, polish to be applied as per standard process &amp;, counter's internal part to be finished with 1mm thick laminate (selected &amp; approved make - basic cost INR. 1000.00/Sheet), provision to fix the 150mm ht.  x 18mm thick marble skirting. Rate inclusive of all necessary hardware fittings - like hinges, cup board lock, aluminum profile handle, ss wire managers, etc. (approved &amp; branded make) &amp;  necessary cut out for services requirements, corian polish. Complete as per architectural detail drawing &amp; site engineer's instruction. Size: 4200mm L x 800mm W x 950mm H.</t>
    </r>
  </si>
  <si>
    <r>
      <rPr>
        <sz val="9"/>
        <rFont val="Cambria"/>
        <family val="1"/>
      </rPr>
      <t xml:space="preserve">P&amp;C of </t>
    </r>
    <r>
      <rPr>
        <b/>
        <sz val="9"/>
        <rFont val="Palatino Linotype"/>
        <family val="1"/>
      </rPr>
      <t xml:space="preserve">Buffet Counter with corian top, </t>
    </r>
    <r>
      <rPr>
        <sz val="9"/>
        <rFont val="Cambria"/>
        <family val="1"/>
      </rPr>
      <t xml:space="preserve">with 19mm thick plywood structure and 12
</t>
    </r>
    <r>
      <rPr>
        <sz val="9"/>
        <rFont val="Cambria"/>
        <family val="1"/>
      </rPr>
      <t xml:space="preserve">mm thick plywood (fire retardant - Archid make) back. Counter top, 50mm edges and 150mm band to be finished with 12mm thick corian (DuPont make - basic cost INR.
</t>
    </r>
    <r>
      <rPr>
        <sz val="9"/>
        <rFont val="Cambria"/>
        <family val="1"/>
      </rPr>
      <t>11750.00 / SM). Counter having 11 nos of open able shutters in 19mm thick plywood, 11 nos. of wooden shelves (in 19mm thick plywood) in side the unit. Counter front part, shutters &amp; all the visible part to be finished with 4mm thick veneer (basic cost INR. 1614.00 / SM) with required pattern as shown on the drawing. Veneer surfaces to be finished with 30 minutes fire rated PU Polish, polish to be applied as per standard process &amp;, counter's internal part to be finished with 1mm thick laminate (selected &amp; approved make - basic cost INR. 1000.00/Sheet), provision to fix the 150mm ht.  x 18mm thick marble skirting. Rate inclusive of all necessary hardware fittings - like hinges, cup board lock, aluminum profile handle, ss wire managers, etc. (approved &amp; branded make) &amp;  necessary cut out for services requirements, corian polish. Complete as per architectural detail drawing &amp; site engineer's instruction. Size: 4850mm L x 800mm W x 950mm H.</t>
    </r>
  </si>
  <si>
    <r>
      <rPr>
        <sz val="9"/>
        <rFont val="Cambria"/>
        <family val="1"/>
      </rPr>
      <t xml:space="preserve">P&amp;C of </t>
    </r>
    <r>
      <rPr>
        <b/>
        <sz val="9"/>
        <rFont val="Palatino Linotype"/>
        <family val="1"/>
      </rPr>
      <t xml:space="preserve">Desert Counter with corian top (in oval shape), </t>
    </r>
    <r>
      <rPr>
        <sz val="9"/>
        <rFont val="Cambria"/>
        <family val="1"/>
      </rPr>
      <t xml:space="preserve">with 19mm thick plywood
</t>
    </r>
    <r>
      <rPr>
        <sz val="9"/>
        <rFont val="Cambria"/>
        <family val="1"/>
      </rPr>
      <t xml:space="preserve">structure (rectangular) and 12 mm thick plywood (fire retardant - Archid make) back. Counter top and 50mm edges to be finished with 12mm thick corian (DuPont make - basic cost INR. 11750.00 / SM). Counter one of the front part having one no of wooden shelves (38mm edges in 19mm thick plywood) in side the unit. Counter front part, shutters &amp; all the visible part to be finished with 4mm thick veneer (basic cost INR.
</t>
    </r>
    <r>
      <rPr>
        <sz val="9"/>
        <rFont val="Cambria"/>
        <family val="1"/>
      </rPr>
      <t>1614.00 / SM) with required pattern as shown on the drawing. Veneer surfaces to be finished with 30 minutes fire rated PU Polish, polish to be applied as per standard process &amp;, counter's internal part to be finished with 1mm thick laminate (selected &amp; approved make - basic cost INR. 1000.00/Sheet), provision to fix the 150mm ht.  x 18mm thick marble skirting. Rate inclusive of all necessary hardware fittings - like hinges, cup board lock, aluminum profile handle, ss wire managers, etc. (approved &amp; branded make) &amp;  necessary cut out for services requirements, corian polish. Complete as per architectural detail drawing &amp; site engineer's instruction. Size: 2100mm L x 1200mm W x 950mm H.</t>
    </r>
  </si>
  <si>
    <r>
      <rPr>
        <sz val="9"/>
        <rFont val="Cambria"/>
        <family val="1"/>
      </rPr>
      <t xml:space="preserve">P&amp;C of </t>
    </r>
    <r>
      <rPr>
        <b/>
        <sz val="9"/>
        <rFont val="Palatino Linotype"/>
        <family val="1"/>
      </rPr>
      <t xml:space="preserve">Wash Basin Counter, </t>
    </r>
    <r>
      <rPr>
        <sz val="9"/>
        <rFont val="Cambria"/>
        <family val="1"/>
      </rPr>
      <t xml:space="preserve">with 19mm thick plywood structure and 12 mm thick
</t>
    </r>
    <r>
      <rPr>
        <sz val="9"/>
        <rFont val="Cambria"/>
        <family val="1"/>
      </rPr>
      <t>plywood (fire retardant - Archid make) back. Counter top to be finished with marble &amp; having dual nose half round molding on front side of the unit (to be done by civil team), having 4 nos. of open able shutters (in 19mm thick plywood). Counter internal part to be finished with 1mm thick laminate ( basic cost INR. 1000 / Sheet) and external surface to be finished with 4mm thick approved veneer (basic cost INR. 1614.00 / SM) with required pattern as shown on the drawing. Wooden door frame and Veneer surface to be finished with 30 minutes fire rated PU Polish, polish to be applied as per standard process. Rate inclusive necessary cut out for services requirements, fixing the counter on the existing brick wall with necessary support as required  keeping 200mm gap from existing floor level etc. complete. Complete as per architectural detail  drawing &amp; site engineer's instruction. Size: 1800mm L x 550mm W x 600mm H x 1 no.</t>
    </r>
  </si>
  <si>
    <r>
      <rPr>
        <sz val="9"/>
        <rFont val="Cambria"/>
        <family val="1"/>
      </rPr>
      <t xml:space="preserve">P&amp;C of </t>
    </r>
    <r>
      <rPr>
        <b/>
        <sz val="9"/>
        <rFont val="Palatino Linotype"/>
        <family val="1"/>
      </rPr>
      <t xml:space="preserve">Wash Basin Counter, </t>
    </r>
    <r>
      <rPr>
        <sz val="9"/>
        <rFont val="Cambria"/>
        <family val="1"/>
      </rPr>
      <t xml:space="preserve">with 19mm thick plywood structure and 12 mm thick
</t>
    </r>
    <r>
      <rPr>
        <sz val="9"/>
        <rFont val="Cambria"/>
        <family val="1"/>
      </rPr>
      <t xml:space="preserve">plywood (fire retardant - Archid make) back. Counter top to be finished with marble &amp; having dual nose half round molding on front side of the unit (to be done by civil team), having 4 nos. of open able shutters (in 19mm thick plywood). Counter internal part to be finished with 1mm thick laminate ( basic cost INR. 1000.00 / Sheet) and external surface to be finished with 4mm thick approved veneer (basic cost INR.
</t>
    </r>
    <r>
      <rPr>
        <sz val="9"/>
        <rFont val="Cambria"/>
        <family val="1"/>
      </rPr>
      <t xml:space="preserve">1614.00 / SM) with required pattern as shown on the drawing. Wooden door frame  and Veneer surface to be finished with 30 minutes fire rated PU Polish, polish to be applied as per standard process. Rate inclusive necessary cut out for services requirements, fixing the counter on the existing brick wall with necessary support as required  keeping 200mm  gap from existing floor level etc. complete. Complete as per architectural detail drawing &amp; site engineer's instruction. Size: 1700mm L x 550mm W x
</t>
    </r>
    <r>
      <rPr>
        <sz val="9"/>
        <rFont val="Cambria"/>
        <family val="1"/>
      </rPr>
      <t>600mm H x 1 no.</t>
    </r>
  </si>
  <si>
    <r>
      <rPr>
        <sz val="9"/>
        <rFont val="Cambria"/>
        <family val="1"/>
      </rPr>
      <t xml:space="preserve">P&amp;F of </t>
    </r>
    <r>
      <rPr>
        <b/>
        <sz val="9"/>
        <rFont val="Palatino Linotype"/>
        <family val="1"/>
      </rPr>
      <t>Key board</t>
    </r>
    <r>
      <rPr>
        <sz val="9"/>
        <rFont val="Cambria"/>
        <family val="1"/>
      </rPr>
      <t xml:space="preserve">, made of 19mm thick plywood (fire retardant - Archid make), with
</t>
    </r>
    <r>
      <rPr>
        <sz val="9"/>
        <rFont val="Cambria"/>
        <family val="1"/>
      </rPr>
      <t xml:space="preserve">one of operable shutter to be finished in approved &amp; selected laminate (INR. 1315.00/ sheet) with 1 no. of open able shutter having see through 6mm thick glass, necessary 'U' hooks for key hanging. Complete as per architectural detail drawing &amp; site engineer's instruction. Complete as per architectural detail drawing &amp; site engineer's
</t>
    </r>
    <r>
      <rPr>
        <sz val="9"/>
        <rFont val="Cambria"/>
        <family val="1"/>
      </rPr>
      <t>instruction.  Size: 450mm H x 450 W x 100mm D.</t>
    </r>
  </si>
  <si>
    <r>
      <rPr>
        <b/>
        <sz val="11.5"/>
        <rFont val="Calibri"/>
        <family val="2"/>
      </rPr>
      <t>POP &amp; FC - BOQ</t>
    </r>
  </si>
  <si>
    <r>
      <rPr>
        <b/>
        <sz val="8"/>
        <rFont val="Calibri"/>
        <family val="2"/>
      </rPr>
      <t>Sr. No.</t>
    </r>
  </si>
  <si>
    <r>
      <rPr>
        <b/>
        <sz val="8"/>
        <rFont val="Calibri"/>
        <family val="2"/>
      </rPr>
      <t>Service / Materials Code</t>
    </r>
  </si>
  <si>
    <r>
      <rPr>
        <b/>
        <sz val="8"/>
        <rFont val="Calibri"/>
        <family val="2"/>
      </rPr>
      <t>WBS</t>
    </r>
  </si>
  <si>
    <r>
      <rPr>
        <b/>
        <sz val="8"/>
        <rFont val="Calibri"/>
        <family val="2"/>
      </rPr>
      <t>WBS Level 2</t>
    </r>
  </si>
  <si>
    <r>
      <rPr>
        <b/>
        <sz val="8"/>
        <rFont val="Calibri"/>
        <family val="2"/>
      </rPr>
      <t>Short  Item Description</t>
    </r>
  </si>
  <si>
    <r>
      <rPr>
        <b/>
        <sz val="8"/>
        <rFont val="Calibri"/>
        <family val="2"/>
      </rPr>
      <t>Item Description</t>
    </r>
  </si>
  <si>
    <r>
      <rPr>
        <b/>
        <sz val="8"/>
        <rFont val="Calibri"/>
        <family val="2"/>
      </rPr>
      <t>Units</t>
    </r>
  </si>
  <si>
    <r>
      <rPr>
        <b/>
        <sz val="8"/>
        <rFont val="Calibri"/>
        <family val="2"/>
      </rPr>
      <t>Qty. of Items</t>
    </r>
  </si>
  <si>
    <r>
      <rPr>
        <b/>
        <sz val="8"/>
        <rFont val="Calibri"/>
        <family val="2"/>
      </rPr>
      <t>A:</t>
    </r>
  </si>
  <si>
    <r>
      <rPr>
        <b/>
        <sz val="8"/>
        <rFont val="Calibri"/>
        <family val="2"/>
      </rPr>
      <t>POP-PN</t>
    </r>
  </si>
  <si>
    <r>
      <rPr>
        <b/>
        <sz val="8"/>
        <rFont val="Calibri"/>
        <family val="2"/>
      </rPr>
      <t>POP</t>
    </r>
  </si>
  <si>
    <r>
      <rPr>
        <b/>
        <sz val="8"/>
        <rFont val="Calibri"/>
        <family val="2"/>
      </rPr>
      <t>PUNNING</t>
    </r>
  </si>
  <si>
    <r>
      <rPr>
        <b/>
        <sz val="8"/>
        <rFont val="Calibri"/>
        <family val="2"/>
      </rPr>
      <t>WALL PUNNING</t>
    </r>
  </si>
  <si>
    <r>
      <rPr>
        <sz val="7.5"/>
        <rFont val="Calibri"/>
        <family val="2"/>
      </rPr>
      <t>POP-PN</t>
    </r>
  </si>
  <si>
    <r>
      <rPr>
        <sz val="7.5"/>
        <rFont val="Calibri"/>
        <family val="2"/>
      </rPr>
      <t>POP</t>
    </r>
  </si>
  <si>
    <r>
      <rPr>
        <sz val="7.5"/>
        <rFont val="Calibri"/>
        <family val="2"/>
      </rPr>
      <t>POP-Punning.</t>
    </r>
  </si>
  <si>
    <r>
      <rPr>
        <sz val="7.5"/>
        <rFont val="Calibri"/>
        <family val="2"/>
      </rPr>
      <t>12/15mm thick POP- Punning.</t>
    </r>
  </si>
  <si>
    <r>
      <rPr>
        <sz val="7.5"/>
        <rFont val="Calibri"/>
        <family val="2"/>
      </rPr>
      <t xml:space="preserve">P&amp;L of </t>
    </r>
    <r>
      <rPr>
        <b/>
        <sz val="7.5"/>
        <rFont val="Calibri"/>
        <family val="2"/>
      </rPr>
      <t xml:space="preserve">POP Punning </t>
    </r>
    <r>
      <rPr>
        <sz val="7.5"/>
        <rFont val="Calibri"/>
        <family val="2"/>
      </rPr>
      <t>with POP raw powder of the best quality, to be applied on the plaster finished walls, beams, etc. within level strips and finished to a smooth surface with steel trowels/ steel float and ensures line and level leaving no undulation in the surface completely made good, in proper line &amp; level up to 12/15mm thickness, including necessary 6mm x 6mm grooves between the two different materials/ surface, etc. The rate should be included scaffolding, etc. whatever required to do the same, all the corner should be in molded in round shape with neat and clean finish. Complete in proper line &amp; level as per Site Engineer's instruction.</t>
    </r>
  </si>
  <si>
    <r>
      <rPr>
        <sz val="7.5"/>
        <rFont val="Calibri"/>
        <family val="2"/>
      </rPr>
      <t>Sq. Mtr.</t>
    </r>
  </si>
  <si>
    <r>
      <rPr>
        <sz val="7.5"/>
        <rFont val="Calibri"/>
        <family val="2"/>
      </rPr>
      <t>-</t>
    </r>
  </si>
  <si>
    <r>
      <rPr>
        <sz val="7.5"/>
        <rFont val="Calibri"/>
        <family val="2"/>
      </rPr>
      <t>Patra Finished POP- Punning.</t>
    </r>
  </si>
  <si>
    <r>
      <rPr>
        <sz val="7.5"/>
        <rFont val="Calibri"/>
        <family val="2"/>
      </rPr>
      <t xml:space="preserve">P&amp;L of </t>
    </r>
    <r>
      <rPr>
        <b/>
        <sz val="7.5"/>
        <rFont val="Calibri"/>
        <family val="2"/>
      </rPr>
      <t xml:space="preserve">Patra finished POP Punning </t>
    </r>
    <r>
      <rPr>
        <sz val="7.5"/>
        <rFont val="Calibri"/>
        <family val="2"/>
      </rPr>
      <t>with POP raw powder of the best quality, to be applied on the plaster finished walls, beams, etc. within level strips and finished to a smooth surface with steel trowels/ steel float and ensures line and level leaving no undulation in the surface completely made good, in proper line &amp; level up to 4/6mm thickness, including necessary grooves between the two different materials, etc. The rate should be included scaffolding, etc. whatever required to do the same, all the corner should be in molded in round shape with neat and clean finish. Complete in proper line &amp; level as per Site Engineer's instruction. It is above 3000mm ht of the finished vertical surfaces and store room.</t>
    </r>
  </si>
  <si>
    <r>
      <rPr>
        <b/>
        <sz val="7.5"/>
        <rFont val="Calibri"/>
        <family val="2"/>
      </rPr>
      <t>B:</t>
    </r>
  </si>
  <si>
    <r>
      <rPr>
        <b/>
        <sz val="7.5"/>
        <rFont val="Calibri"/>
        <family val="2"/>
      </rPr>
      <t>POP-PT</t>
    </r>
  </si>
  <si>
    <r>
      <rPr>
        <b/>
        <sz val="7.5"/>
        <rFont val="Calibri"/>
        <family val="2"/>
      </rPr>
      <t>POP</t>
    </r>
  </si>
  <si>
    <r>
      <rPr>
        <b/>
        <sz val="7.5"/>
        <rFont val="Calibri"/>
        <family val="2"/>
      </rPr>
      <t>PARTITION</t>
    </r>
  </si>
  <si>
    <r>
      <rPr>
        <b/>
        <sz val="7.5"/>
        <rFont val="Calibri"/>
        <family val="2"/>
      </rPr>
      <t>POP-PARTITION</t>
    </r>
  </si>
  <si>
    <r>
      <rPr>
        <sz val="7.5"/>
        <rFont val="Calibri"/>
        <family val="2"/>
      </rPr>
      <t>PT-WFS17</t>
    </r>
  </si>
  <si>
    <r>
      <rPr>
        <sz val="7.5"/>
        <rFont val="Calibri"/>
        <family val="2"/>
      </rPr>
      <t>POP-Partition.</t>
    </r>
  </si>
  <si>
    <r>
      <rPr>
        <sz val="7.5"/>
        <rFont val="Calibri"/>
        <family val="2"/>
      </rPr>
      <t>Gypboard Partition with GI Framing</t>
    </r>
  </si>
  <si>
    <r>
      <rPr>
        <sz val="7.5"/>
        <rFont val="Calibri"/>
        <family val="2"/>
      </rPr>
      <t xml:space="preserve">P&amp;F of </t>
    </r>
    <r>
      <rPr>
        <b/>
        <sz val="7.5"/>
        <rFont val="Calibri"/>
        <family val="2"/>
      </rPr>
      <t xml:space="preserve">62mm thick Gypboard Partition @ Snug, </t>
    </r>
    <r>
      <rPr>
        <sz val="7.5"/>
        <rFont val="Calibri"/>
        <family val="2"/>
      </rPr>
      <t xml:space="preserve">with GI perimeter channels (50mm x 50mm, Gypsteel India make) framework out of vertical members at 600 mm c/c &amp; with horizontal members at 600 mm c/c, fixing the framing in proper line &amp; level on existing plaster finished brick wall. After fixing the framework, front surface to be finished with 12.5mm tapered edge </t>
    </r>
    <r>
      <rPr>
        <b/>
        <sz val="7.5"/>
        <rFont val="Calibri"/>
        <family val="2"/>
      </rPr>
      <t xml:space="preserve">Fire Rated Gypboard </t>
    </r>
    <r>
      <rPr>
        <sz val="7.5"/>
        <rFont val="Calibri"/>
        <family val="2"/>
      </rPr>
      <t>(confirming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surface,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 having provision to fixed 100mm ht. 18mm thick marble skirting. Rate including all necessary hardware fittings to install the partition, scaffolding, etc. as required on site. Complete as per architectural detail drawing &amp; site engineer's instruction.</t>
    </r>
  </si>
  <si>
    <r>
      <rPr>
        <sz val="7.5"/>
        <rFont val="Calibri"/>
        <family val="2"/>
      </rPr>
      <t>PT-WFS19</t>
    </r>
  </si>
  <si>
    <r>
      <rPr>
        <sz val="7.5"/>
        <rFont val="Calibri"/>
        <family val="2"/>
      </rPr>
      <t>Connect zone.</t>
    </r>
  </si>
  <si>
    <r>
      <rPr>
        <sz val="7.5"/>
        <rFont val="Calibri"/>
        <family val="2"/>
      </rPr>
      <t>Other Zones of 3400mm ht.</t>
    </r>
  </si>
  <si>
    <r>
      <rPr>
        <b/>
        <sz val="7.5"/>
        <rFont val="Calibri"/>
        <family val="2"/>
      </rPr>
      <t>C:</t>
    </r>
  </si>
  <si>
    <r>
      <rPr>
        <b/>
        <sz val="7.5"/>
        <rFont val="Calibri"/>
        <family val="2"/>
      </rPr>
      <t>POP-FC</t>
    </r>
  </si>
  <si>
    <r>
      <rPr>
        <b/>
        <sz val="7.5"/>
        <rFont val="Calibri"/>
        <family val="2"/>
      </rPr>
      <t>FALSE CEILING</t>
    </r>
  </si>
  <si>
    <r>
      <rPr>
        <b/>
        <sz val="7.5"/>
        <rFont val="Calibri"/>
        <family val="2"/>
      </rPr>
      <t>POP-FALSE CEILING</t>
    </r>
  </si>
  <si>
    <r>
      <rPr>
        <sz val="7.5"/>
        <rFont val="Calibri"/>
        <family val="2"/>
      </rPr>
      <t>FC1</t>
    </r>
  </si>
  <si>
    <r>
      <rPr>
        <sz val="7.5"/>
        <rFont val="Calibri"/>
        <family val="2"/>
      </rPr>
      <t>POP-False Ceiling</t>
    </r>
  </si>
  <si>
    <r>
      <rPr>
        <sz val="7.5"/>
        <rFont val="Calibri"/>
        <family val="2"/>
      </rPr>
      <t>Fire Rated Gypboard False Ceiling at 2850mm Ht. from FFL</t>
    </r>
  </si>
  <si>
    <r>
      <rPr>
        <sz val="7.5"/>
        <rFont val="Calibri"/>
        <family val="2"/>
      </rPr>
      <t xml:space="preserve">P&amp;F of </t>
    </r>
    <r>
      <rPr>
        <b/>
        <sz val="7.5"/>
        <rFont val="Calibri"/>
        <family val="2"/>
      </rPr>
      <t xml:space="preserve">Flat false ceiling in 12mm thick Fire Retardant India Gypsum </t>
    </r>
    <r>
      <rPr>
        <sz val="7.5"/>
        <rFont val="Calibri"/>
        <family val="2"/>
      </rPr>
      <t>or equivalent Gypboard, with GI perimeter channels of size 0.55 mm.thick ( having one flange of 20 mm.&amp; another flange of 30 mm. and a web of 270 mm. ), GI intermediate channels of size 45 mm ( 0.9mm thick to flanges of 15 mm each), GI cleat and steel expansion fasteners, ceiling section of 0.55 thickness having with the help of connecting clip, 12.5mm tapered edge Gypboard ( 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Complete as per architectural detail drawings &amp; site engineer's instruction. The False Ceiling's bottom level will be 2850mm from FFL.</t>
    </r>
  </si>
  <si>
    <r>
      <rPr>
        <sz val="7.5"/>
        <rFont val="Calibri"/>
        <family val="2"/>
      </rPr>
      <t>FC2</t>
    </r>
  </si>
  <si>
    <r>
      <rPr>
        <sz val="7.5"/>
        <rFont val="Calibri"/>
        <family val="2"/>
      </rPr>
      <t>Fire Rated Gypboard False Ceiling at 2600mm Ht. from FFL</t>
    </r>
  </si>
  <si>
    <r>
      <rPr>
        <sz val="7.5"/>
        <rFont val="Calibri"/>
        <family val="2"/>
      </rPr>
      <t xml:space="preserve">P&amp;F of </t>
    </r>
    <r>
      <rPr>
        <b/>
        <sz val="7.5"/>
        <rFont val="Calibri"/>
        <family val="2"/>
      </rPr>
      <t xml:space="preserve">Flat false ceiling in 12mm thick Fire Retardant India Gypsum </t>
    </r>
    <r>
      <rPr>
        <sz val="7.5"/>
        <rFont val="Calibri"/>
        <family val="2"/>
      </rPr>
      <t>or equivalent Gypboard, with GI perimeter channels of size 0.55 mm.thick ( having one flange of 20 mm.&amp; another flange of 30 mm. and a web of 270 mm. ), GI intermediate channels of size 45 mm ( 0.9mm thick to flanges of 15 mm each), GI cleat and steel expansion fasteners, ceiling section of 0.55 thickness having with the help of connecting clip, 12.5mm tapered edge Gypboard ( 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Complete as per architectural detail drawings &amp; site engineer's instruction. The False Ceiling's bottom level will be 2600mm from FFL.</t>
    </r>
  </si>
  <si>
    <r>
      <rPr>
        <sz val="7.5"/>
        <rFont val="Calibri"/>
        <family val="2"/>
      </rPr>
      <t>FC3</t>
    </r>
  </si>
  <si>
    <r>
      <rPr>
        <sz val="7.5"/>
        <rFont val="Calibri"/>
        <family val="2"/>
      </rPr>
      <t>Fire Rated Gypboard False Ceiling at 2400mm Ht. from FFL</t>
    </r>
  </si>
  <si>
    <r>
      <rPr>
        <sz val="7.5"/>
        <rFont val="Calibri"/>
        <family val="2"/>
      </rPr>
      <t xml:space="preserve">P&amp;F of </t>
    </r>
    <r>
      <rPr>
        <b/>
        <sz val="7.5"/>
        <rFont val="Calibri"/>
        <family val="2"/>
      </rPr>
      <t xml:space="preserve">Flat false ceiling in 12mm thick Fire Retardant India Gypsum </t>
    </r>
    <r>
      <rPr>
        <sz val="7.5"/>
        <rFont val="Calibri"/>
        <family val="2"/>
      </rPr>
      <t>or equivalent Gypboard, with GI perimeter channels of size 0.55 mm.thick ( having one flange of 20 mm.&amp; another flange of 30 mm. and a web of 270 mm. ), GI intermediate channels of size 45 mm ( 0.9mm thick to flanges of 15 mm each), GI cleat and steel expansion fasteners, ceiling section of 0.55 thickness having with the help of connecting clip, 12.5mm tapered edge Gypboard ( 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Complete as per architectural detail drawings &amp; site engineer's instruction. The False Ceiling's bottom level will be 2400mm from FFL.</t>
    </r>
  </si>
  <si>
    <r>
      <rPr>
        <sz val="7.5"/>
        <rFont val="Calibri"/>
        <family val="2"/>
      </rPr>
      <t>FC4</t>
    </r>
  </si>
  <si>
    <r>
      <rPr>
        <sz val="7.5"/>
        <rFont val="Calibri"/>
        <family val="2"/>
      </rPr>
      <t>Fire Rated Gypboard False Ceiling at 2550mm Ht. from FFL</t>
    </r>
  </si>
  <si>
    <r>
      <rPr>
        <sz val="7.5"/>
        <rFont val="Calibri"/>
        <family val="2"/>
      </rPr>
      <t xml:space="preserve">P&amp;F of </t>
    </r>
    <r>
      <rPr>
        <b/>
        <sz val="7.5"/>
        <rFont val="Calibri"/>
        <family val="2"/>
      </rPr>
      <t xml:space="preserve">Flat false ceiling in 12mm thick Fire Retardant India Gypsum </t>
    </r>
    <r>
      <rPr>
        <sz val="7.5"/>
        <rFont val="Calibri"/>
        <family val="2"/>
      </rPr>
      <t>or equivalent Gypboard, with GI perimeter channels of size 0.55 mm.thick ( having one flange of 20 mm.&amp; another flange of 30 mm. and a web of 270 mm. ), GI intermediate channels of size 45 mm ( 0.9mm thick to flanges of 15 mm each), GI cleat and steel expansion fasteners, ceiling section of 0.55 thickness having with the help of connecting clip, 12.5mm tapered edge Gypboard ( 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Complete as per architectural detail drawings &amp; site engineer's instruction. The False Ceiling's bottom level will be 2550mm from FFL.</t>
    </r>
  </si>
  <si>
    <r>
      <rPr>
        <sz val="7.5"/>
        <rFont val="Calibri"/>
        <family val="2"/>
      </rPr>
      <t>FC5</t>
    </r>
  </si>
  <si>
    <r>
      <rPr>
        <sz val="7.5"/>
        <rFont val="Calibri"/>
        <family val="2"/>
      </rPr>
      <t>Fire Rated Gypboard False Ceiling at 3400mm Ht. from FFL</t>
    </r>
  </si>
  <si>
    <r>
      <rPr>
        <sz val="7.5"/>
        <rFont val="Calibri"/>
        <family val="2"/>
      </rPr>
      <t xml:space="preserve">P&amp;F of </t>
    </r>
    <r>
      <rPr>
        <b/>
        <sz val="7.5"/>
        <rFont val="Calibri"/>
        <family val="2"/>
      </rPr>
      <t xml:space="preserve">Flat false ceiling in 12mm thick Fire Retardant India Gypsum </t>
    </r>
    <r>
      <rPr>
        <sz val="7.5"/>
        <rFont val="Calibri"/>
        <family val="2"/>
      </rPr>
      <t>or equivalent Gypboard, with GI perimeter channels of size 0.55 mm.thick ( having one flange of 20 mm.&amp; another flange of 30 mm. and a web of 270 mm. ), GI intermediate channels of size 45 mm ( 0.9mm thick to flanges of 15 mm each), GI cleat and steel expansion fasteners, ceiling section of 0.55 thickness having with the help of connecting clip, 12.5mm tapered edge Gypboard ( 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Complete as per architectural detail drawings &amp; site engineer's instruction. The False Ceiling's bottom level will be 3400mm from FFL.</t>
    </r>
  </si>
  <si>
    <r>
      <rPr>
        <sz val="7.5"/>
        <rFont val="Calibri"/>
        <family val="2"/>
      </rPr>
      <t>FC6</t>
    </r>
  </si>
  <si>
    <r>
      <rPr>
        <sz val="7.5"/>
        <rFont val="Calibri"/>
        <family val="2"/>
      </rPr>
      <t>Fire Rated Gypboard False Ceiling at 3750mm Ht. from FFL</t>
    </r>
  </si>
  <si>
    <r>
      <rPr>
        <sz val="7.5"/>
        <rFont val="Calibri"/>
        <family val="2"/>
      </rPr>
      <t xml:space="preserve">P&amp;F of </t>
    </r>
    <r>
      <rPr>
        <b/>
        <sz val="7.5"/>
        <rFont val="Calibri"/>
        <family val="2"/>
      </rPr>
      <t xml:space="preserve">Flat false ceiling in 12mm thick Fire Retardant India Gypsum </t>
    </r>
    <r>
      <rPr>
        <sz val="7.5"/>
        <rFont val="Calibri"/>
        <family val="2"/>
      </rPr>
      <t>or equivalent Gypboard, with GI perimeter channels of size 0.55 mm.thick ( having one flange of 20 mm.&amp; another flange of 30 mm. and a web of 270 mm. ), GI intermediate channels of size 45 mm ( 0.9mm thick to flanges of 15 mm each), GI cleat and steel expansion fasteners, ceiling section of 0.55 thickness having with the help of connecting clip, 12.5mm tapered edge Gypboard ( 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Complete as per architectural detail drawings &amp; site engineer's instruction. The False Ceiling's bottom level will be 3750mm from FFL.</t>
    </r>
  </si>
  <si>
    <r>
      <rPr>
        <b/>
        <sz val="7.5"/>
        <rFont val="Calibri"/>
        <family val="2"/>
      </rPr>
      <t>POP-PM</t>
    </r>
  </si>
  <si>
    <r>
      <rPr>
        <b/>
        <sz val="7.5"/>
        <rFont val="Calibri"/>
        <family val="2"/>
      </rPr>
      <t>PELMET</t>
    </r>
  </si>
  <si>
    <r>
      <rPr>
        <b/>
        <sz val="7.5"/>
        <rFont val="Calibri"/>
        <family val="2"/>
      </rPr>
      <t>POP-PELMET</t>
    </r>
  </si>
  <si>
    <r>
      <rPr>
        <sz val="7.5"/>
        <rFont val="Calibri"/>
        <family val="2"/>
      </rPr>
      <t>POP-PM</t>
    </r>
  </si>
  <si>
    <r>
      <rPr>
        <sz val="7.5"/>
        <rFont val="Calibri"/>
        <family val="2"/>
      </rPr>
      <t>Pelmet.</t>
    </r>
  </si>
  <si>
    <r>
      <rPr>
        <sz val="7.5"/>
        <rFont val="Calibri"/>
        <family val="2"/>
      </rPr>
      <t>Lighting Pelmet with Fire Rated Gypboard False Ceiling at 2850mm Ht. from FFL</t>
    </r>
  </si>
  <si>
    <r>
      <rPr>
        <sz val="7.5"/>
        <rFont val="Calibri"/>
        <family val="2"/>
      </rPr>
      <t xml:space="preserve">P&amp;F of </t>
    </r>
    <r>
      <rPr>
        <b/>
        <sz val="7.5"/>
        <rFont val="Calibri"/>
        <family val="2"/>
      </rPr>
      <t xml:space="preserve">100mm ht. pelmet </t>
    </r>
    <r>
      <rPr>
        <sz val="7.5"/>
        <rFont val="Calibri"/>
        <family val="2"/>
      </rPr>
      <t>in 12mm thick India Fire Retardant Gypsum or equivalent Gypboard, with GI perimeter, fixing with 25mm drywall screws etc. necessary hardware fittings as required, after fixing the Gypboard, the joints to be filled with jointing compound, joint paper tape and two coats of drywall tape coat suitable for Gypboard ( as per recommended practices of BPB India Gypsum) to gain smooth surface of the pelmet. Complete as per architectural detail drawing &amp; Site Engineer's instruction. (All GI perimeter , channels - should be Gypsteel India make &amp; Gypboard- India Gypsum or equivalent make)</t>
    </r>
  </si>
  <si>
    <r>
      <rPr>
        <sz val="7.5"/>
        <rFont val="Calibri"/>
        <family val="2"/>
      </rPr>
      <t>R. Mtr.</t>
    </r>
  </si>
  <si>
    <r>
      <rPr>
        <sz val="7.5"/>
        <rFont val="Calibri"/>
        <family val="2"/>
      </rPr>
      <t>Lighting Pelmet with Fire Rated Gypboard False Ceiling at 2600mm Ht. from FFL</t>
    </r>
  </si>
  <si>
    <r>
      <rPr>
        <sz val="7.5"/>
        <rFont val="Calibri"/>
        <family val="2"/>
      </rPr>
      <t>Lighting Pelmet with Fire Rated Gypboard False Ceiling at 2400mm Ht. from FFL</t>
    </r>
  </si>
  <si>
    <r>
      <rPr>
        <sz val="7.5"/>
        <rFont val="Calibri"/>
        <family val="2"/>
      </rPr>
      <t xml:space="preserve">P&amp;F of </t>
    </r>
    <r>
      <rPr>
        <b/>
        <sz val="7.5"/>
        <rFont val="Calibri"/>
        <family val="2"/>
      </rPr>
      <t xml:space="preserve">75mm ht. pelmet </t>
    </r>
    <r>
      <rPr>
        <sz val="7.5"/>
        <rFont val="Calibri"/>
        <family val="2"/>
      </rPr>
      <t>in 12mm thick India Fire Retardant Gypsum or equivalent Gypboard, with GI perimeter, fixing with 25mm drywall screws etc. necessary hardware fittings as required, after fixing the Gypboard, the joints to be filled with jointing compound, joint paper tape and two coats of drywall tape coat suitable for Gypboard ( as per recommended practices of BPB India Gypsum) to gain smooth surface of the pelmet. Complete as per architectural detail drawing &amp; Site Engineer's instruction. (All GI perimeter , channels - should be Gypsteel India make &amp; Gypboard- India Gypsum or equivalent make)</t>
    </r>
  </si>
  <si>
    <r>
      <rPr>
        <sz val="7.5"/>
        <rFont val="Calibri"/>
        <family val="2"/>
      </rPr>
      <t>Lighting Pelmet with Fire Rated Gypboard False Ceiling at 3400mm Ht. from FFL</t>
    </r>
  </si>
  <si>
    <r>
      <rPr>
        <b/>
        <sz val="10.5"/>
        <rFont val="Calibri"/>
        <family val="2"/>
      </rPr>
      <t>PAINTING - BOQ</t>
    </r>
  </si>
  <si>
    <r>
      <rPr>
        <b/>
        <sz val="7"/>
        <rFont val="Calibri"/>
        <family val="2"/>
      </rPr>
      <t>Service / Materials Code</t>
    </r>
  </si>
  <si>
    <r>
      <rPr>
        <b/>
        <sz val="7"/>
        <rFont val="Calibri"/>
        <family val="2"/>
      </rPr>
      <t>WBS</t>
    </r>
  </si>
  <si>
    <r>
      <rPr>
        <b/>
        <sz val="7"/>
        <rFont val="Calibri"/>
        <family val="2"/>
      </rPr>
      <t>WBS Level 2</t>
    </r>
  </si>
  <si>
    <r>
      <rPr>
        <b/>
        <sz val="7"/>
        <rFont val="Calibri"/>
        <family val="2"/>
      </rPr>
      <t>Short  Item Description</t>
    </r>
  </si>
  <si>
    <r>
      <rPr>
        <b/>
        <sz val="7"/>
        <rFont val="Calibri"/>
        <family val="2"/>
      </rPr>
      <t>Item Description</t>
    </r>
  </si>
  <si>
    <r>
      <rPr>
        <b/>
        <sz val="7"/>
        <rFont val="Calibri"/>
        <family val="2"/>
      </rPr>
      <t>Units</t>
    </r>
  </si>
  <si>
    <r>
      <rPr>
        <b/>
        <sz val="7"/>
        <rFont val="Calibri"/>
        <family val="2"/>
      </rPr>
      <t>Qty. of Items</t>
    </r>
  </si>
  <si>
    <r>
      <rPr>
        <b/>
        <sz val="6.5"/>
        <rFont val="Calibri"/>
        <family val="2"/>
      </rPr>
      <t>A:</t>
    </r>
  </si>
  <si>
    <r>
      <rPr>
        <b/>
        <sz val="6.5"/>
        <rFont val="Calibri"/>
        <family val="2"/>
      </rPr>
      <t>PNT</t>
    </r>
  </si>
  <si>
    <r>
      <rPr>
        <b/>
        <sz val="6.5"/>
        <rFont val="Calibri"/>
        <family val="2"/>
      </rPr>
      <t>PAINT</t>
    </r>
  </si>
  <si>
    <r>
      <rPr>
        <b/>
        <sz val="6.5"/>
        <rFont val="Calibri"/>
        <family val="2"/>
      </rPr>
      <t>PAINT + POLISH</t>
    </r>
  </si>
  <si>
    <r>
      <rPr>
        <b/>
        <sz val="6.5"/>
        <rFont val="Calibri"/>
        <family val="2"/>
      </rPr>
      <t>WALL PAINT</t>
    </r>
  </si>
  <si>
    <r>
      <rPr>
        <sz val="6.5"/>
        <rFont val="Calibri"/>
        <family val="2"/>
      </rPr>
      <t>WFS2-Paint</t>
    </r>
  </si>
  <si>
    <r>
      <rPr>
        <sz val="6.5"/>
        <rFont val="Calibri"/>
        <family val="2"/>
      </rPr>
      <t>PNT</t>
    </r>
  </si>
  <si>
    <r>
      <rPr>
        <sz val="6.5"/>
        <rFont val="Calibri"/>
        <family val="2"/>
      </rPr>
      <t>Paint</t>
    </r>
  </si>
  <si>
    <r>
      <rPr>
        <sz val="6.5"/>
        <rFont val="Calibri"/>
        <family val="2"/>
      </rPr>
      <t>Paint on Wooden Partition Surfaces_WFS2 Welcome Suite,</t>
    </r>
  </si>
  <si>
    <r>
      <rPr>
        <sz val="6.5"/>
        <rFont val="Calibri"/>
        <family val="2"/>
      </rPr>
      <t xml:space="preserve">P&amp;A of </t>
    </r>
    <r>
      <rPr>
        <b/>
        <sz val="6.5"/>
        <rFont val="Calibri"/>
        <family val="2"/>
      </rPr>
      <t xml:space="preserve">Stucco Paint approved make &amp; shade </t>
    </r>
    <r>
      <rPr>
        <sz val="6.5"/>
        <rFont val="Calibri"/>
        <family val="2"/>
      </rPr>
      <t>over one quote of paint finished walls with removing loose particles and paint flakes, scraping with sandpaper to ensure that the surface is dry and free from dust, dirt or grease. Apply a coat of wall primer, using decoprime wall primer (solvent thinnable) on wall surfaces with fill and level the minor undulations of wall by applying Asian paint enamel / oil wall putty and ensure that the surface is uniformly smooth by sanding, after putty work. One liberal coat of decoprime wall primer (solvent thinned) is recommended on puttied areas before applying the top coat. The primer should be allowed to dry for 10 to 12 hours</t>
    </r>
    <r>
      <rPr>
        <b/>
        <sz val="6.5"/>
        <rFont val="Calibri"/>
        <family val="2"/>
      </rPr>
      <t xml:space="preserve">, </t>
    </r>
    <r>
      <rPr>
        <sz val="6.5"/>
        <rFont val="Calibri"/>
        <family val="2"/>
      </rPr>
      <t>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stucco paint and leave the surface to dry completely for a minimum 10 to 12 hours. All these process and application to be done as per the manufactures' instruction with high quality tools to get the best quality of the paint finish. Complete up to the mark &amp; site engineer's instruction.</t>
    </r>
  </si>
  <si>
    <r>
      <rPr>
        <sz val="6.5"/>
        <rFont val="Calibri"/>
        <family val="2"/>
      </rPr>
      <t>Sq. Mtr.</t>
    </r>
  </si>
  <si>
    <r>
      <rPr>
        <sz val="6.5"/>
        <rFont val="Calibri"/>
        <family val="2"/>
      </rPr>
      <t>WFS4-Paint</t>
    </r>
  </si>
  <si>
    <r>
      <rPr>
        <sz val="6.5"/>
        <rFont val="Calibri"/>
        <family val="2"/>
      </rPr>
      <t xml:space="preserve">Paint on Wooden Partition Surfaces - WFS4 Welcome Suite
</t>
    </r>
    <r>
      <rPr>
        <sz val="6.5"/>
        <rFont val="Calibri"/>
        <family val="2"/>
      </rPr>
      <t>+ Spa Reception,</t>
    </r>
  </si>
  <si>
    <r>
      <rPr>
        <sz val="6.5"/>
        <rFont val="Calibri"/>
        <family val="2"/>
      </rPr>
      <t>WFS17-Paint</t>
    </r>
  </si>
  <si>
    <r>
      <rPr>
        <sz val="6.5"/>
        <rFont val="Calibri"/>
        <family val="2"/>
      </rPr>
      <t>Paint-Wall Paint</t>
    </r>
  </si>
  <si>
    <r>
      <rPr>
        <sz val="6.5"/>
        <rFont val="Calibri"/>
        <family val="2"/>
      </rPr>
      <t>Wall Paint @ WFS17 on the Existing Wall.,</t>
    </r>
  </si>
  <si>
    <r>
      <rPr>
        <sz val="6.5"/>
        <rFont val="Calibri"/>
        <family val="2"/>
      </rPr>
      <t xml:space="preserve">P&amp;A of </t>
    </r>
    <r>
      <rPr>
        <b/>
        <sz val="6.5"/>
        <rFont val="Calibri"/>
        <family val="2"/>
      </rPr>
      <t xml:space="preserve">Matte Velvet Touch Paint </t>
    </r>
    <r>
      <rPr>
        <sz val="6.5"/>
        <rFont val="Calibri"/>
        <family val="2"/>
      </rPr>
      <t>(Apcolite Premium Enamel Matte - Royal Ivory 0331-Asian Paint) on Birla Putty / POP Punning finished walls with removing loose particles and paint flakes, scraping with sandpaper to ensure that the surface is dry and free from dust, dirt or grease. Apply a coat of wall primer, using decoprime wall primer (solvent thinnable) on wall surfaces with fill and level the minor undulations of wall by applying Asian paint enamel / oil wall putty and ensure that the surface is uniformly smooth by sanding, after putty work. One liberal coat of decoprime wall primer (solvent thinned) is recommended on puttied areas before applying the top coat. The primer should be allowed to dry for 10 to 12 hours</t>
    </r>
    <r>
      <rPr>
        <b/>
        <sz val="6.5"/>
        <rFont val="Calibri"/>
        <family val="2"/>
      </rPr>
      <t xml:space="preserve">, </t>
    </r>
    <r>
      <rPr>
        <sz val="6.5"/>
        <rFont val="Calibri"/>
        <family val="2"/>
      </rPr>
      <t xml:space="preserve">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&amp; site engineer's instruction. </t>
    </r>
    <r>
      <rPr>
        <b/>
        <sz val="6.5"/>
        <rFont val="Calibri"/>
        <family val="2"/>
      </rPr>
      <t>It is up to 3000mm height walls.</t>
    </r>
  </si>
  <si>
    <r>
      <rPr>
        <sz val="6.5"/>
        <rFont val="Calibri"/>
        <family val="2"/>
      </rPr>
      <t>WFS19-Paint</t>
    </r>
  </si>
  <si>
    <r>
      <rPr>
        <sz val="6.5"/>
        <rFont val="Calibri"/>
        <family val="2"/>
      </rPr>
      <t>Wall Paint -  WFS19 on the Gypboard Partition,</t>
    </r>
  </si>
  <si>
    <r>
      <rPr>
        <b/>
        <sz val="6.5"/>
        <rFont val="Calibri"/>
        <family val="2"/>
      </rPr>
      <t>B:</t>
    </r>
  </si>
  <si>
    <r>
      <rPr>
        <b/>
        <sz val="6.5"/>
        <rFont val="Calibri"/>
        <family val="2"/>
      </rPr>
      <t>CEILING PAINT</t>
    </r>
  </si>
  <si>
    <r>
      <rPr>
        <sz val="6.5"/>
        <rFont val="Calibri"/>
        <family val="2"/>
      </rPr>
      <t>PNT-FC1</t>
    </r>
  </si>
  <si>
    <r>
      <rPr>
        <sz val="6.5"/>
        <rFont val="Calibri"/>
        <family val="2"/>
      </rPr>
      <t>Fire Rated Paint on Gypboard False Ceiling at 2850mm Ht. from FFL @ all \</t>
    </r>
  </si>
  <si>
    <r>
      <rPr>
        <sz val="6.5"/>
        <rFont val="Calibri"/>
        <family val="2"/>
      </rPr>
      <t xml:space="preserve">P&amp;A of </t>
    </r>
    <r>
      <rPr>
        <b/>
        <sz val="6.5"/>
        <rFont val="Calibri"/>
        <family val="2"/>
      </rPr>
      <t xml:space="preserve">Acrylic Paint </t>
    </r>
    <r>
      <rPr>
        <sz val="6.5"/>
        <rFont val="Calibri"/>
        <family val="2"/>
      </rPr>
      <t>(Ivory 0331-Asian Paint) on Gypboard finished false ceiling with removing loose particles and paint flakes, scraping with sandpaper to ensure that the surface is dry and free from dust, dirt or grease. Apply a coat of wall primer, using decoprime primer on the surfaces with fill and level the minor undulations of true ceiling by applying Asian paint wall putty and ensure that the surface is uniformly smooth by sanding, after putty work. One liberal coat of decoprime wall primer (solvent thinned) is recommended on puttied areas before applying the top coat. The primer should be allowed to dry for 6 to 8 hours</t>
    </r>
    <r>
      <rPr>
        <b/>
        <sz val="6.5"/>
        <rFont val="Calibri"/>
        <family val="2"/>
      </rPr>
      <t xml:space="preserve">, </t>
    </r>
    <r>
      <rPr>
        <sz val="6.5"/>
        <rFont val="Calibri"/>
        <family val="2"/>
      </rPr>
      <t>there after painting the surface in two finishing coats over base primer coat to achieve even finish. Allow the first coat to dry completely for a minimum of 6 to 8 hours. Once the first coat is dry, just rub the surface gently with sandpaper in order to remove the loose and small particles. After finishing the first coat, start applying the second coat of paint and leave the surface to dry completely for a minimum 6 to 8 hours. All these process and application to be done as per the manufactures' instruction with high quality tools to get the best quality of the paint finish. Complete up to the mark &amp; site engineer's instruction.</t>
    </r>
  </si>
  <si>
    <r>
      <rPr>
        <sz val="6.5"/>
        <rFont val="Calibri"/>
        <family val="2"/>
      </rPr>
      <t>FC2</t>
    </r>
  </si>
  <si>
    <r>
      <rPr>
        <sz val="6.5"/>
        <rFont val="Calibri"/>
        <family val="2"/>
      </rPr>
      <t>Fire Rated Paint on Gypboard False Ceiling at 2600mm Ht. from FFL .</t>
    </r>
  </si>
  <si>
    <r>
      <rPr>
        <sz val="6.5"/>
        <rFont val="Calibri"/>
        <family val="2"/>
      </rPr>
      <t>FC3</t>
    </r>
  </si>
  <si>
    <r>
      <rPr>
        <sz val="6.5"/>
        <rFont val="Calibri"/>
        <family val="2"/>
      </rPr>
      <t>Fire Rated Paint on Gypboard False Ceiling at 2400mm Ht. from FFL</t>
    </r>
  </si>
  <si>
    <r>
      <rPr>
        <sz val="6.5"/>
        <rFont val="Calibri"/>
        <family val="2"/>
      </rPr>
      <t>FC4</t>
    </r>
  </si>
  <si>
    <r>
      <rPr>
        <sz val="6.5"/>
        <rFont val="Calibri"/>
        <family val="2"/>
      </rPr>
      <t>Fire Rated Paint on Gypboard False Ceiling at 2550mm Ht. from FFL</t>
    </r>
  </si>
  <si>
    <r>
      <rPr>
        <sz val="6.5"/>
        <rFont val="Calibri"/>
        <family val="2"/>
      </rPr>
      <t>FC5</t>
    </r>
  </si>
  <si>
    <r>
      <rPr>
        <sz val="6.5"/>
        <rFont val="Calibri"/>
        <family val="2"/>
      </rPr>
      <t>Fire Rated Paint on Gypboard False Ceiling at 3400mm Ht. from FFL.</t>
    </r>
  </si>
  <si>
    <r>
      <rPr>
        <sz val="6.5"/>
        <rFont val="Calibri"/>
        <family val="2"/>
      </rPr>
      <t>FC6</t>
    </r>
  </si>
  <si>
    <r>
      <rPr>
        <sz val="6.5"/>
        <rFont val="Calibri"/>
        <family val="2"/>
      </rPr>
      <t>Fire Rated Paint on Gypboard False Ceiling at 3750mm Ht. from FFL</t>
    </r>
  </si>
  <si>
    <r>
      <rPr>
        <b/>
        <sz val="6.5"/>
        <rFont val="Calibri"/>
        <family val="2"/>
      </rPr>
      <t>C:</t>
    </r>
  </si>
  <si>
    <r>
      <rPr>
        <sz val="6.5"/>
        <rFont val="Calibri"/>
        <family val="2"/>
      </rPr>
      <t>POP-PM</t>
    </r>
  </si>
  <si>
    <r>
      <rPr>
        <sz val="6.5"/>
        <rFont val="Calibri"/>
        <family val="2"/>
      </rPr>
      <t>Fire Rated Paint on the 100mm Ht, Gypboard Pelmet at 2850mm Ht. from FFL</t>
    </r>
  </si>
  <si>
    <r>
      <rPr>
        <sz val="6.5"/>
        <rFont val="Calibri"/>
        <family val="2"/>
      </rPr>
      <t xml:space="preserve">P&amp;A of </t>
    </r>
    <r>
      <rPr>
        <b/>
        <sz val="6.5"/>
        <rFont val="Calibri"/>
        <family val="2"/>
      </rPr>
      <t xml:space="preserve">Acrylic Paint </t>
    </r>
    <r>
      <rPr>
        <sz val="6.5"/>
        <rFont val="Calibri"/>
        <family val="2"/>
      </rPr>
      <t>(Ivory 0331-Asian Paint) on Gypboard finished lighting pelmet with removing loose particles and paint flakes, scraping with sandpaper to ensure that the surface is dry and free from dust, dirt or grease. Apply a coat of wall primer, using decoprime primer on the surfaces with fill and level the minor undulations of true ceiling by applying Asian paint wall putty and ensure that the surface is uniformly smooth by sanding, after putty work. One liberal coat of decoprime wall primer (solvent thinned) is recommended on puttied areas before applying the top coat. The primer should be allowed to dry for 6 to 8 hours</t>
    </r>
    <r>
      <rPr>
        <b/>
        <sz val="6.5"/>
        <rFont val="Calibri"/>
        <family val="2"/>
      </rPr>
      <t xml:space="preserve">, </t>
    </r>
    <r>
      <rPr>
        <sz val="6.5"/>
        <rFont val="Calibri"/>
        <family val="2"/>
      </rPr>
      <t>there after painting the surface in two finishing coats over base primer coat to achieve even finish. Allow the first coat to dry completely for a minimum of 6 to 8 hours. Once the first coat is dry, just rub the surface gently with sandpaper in order to remove the loose and small particles. After finishing the first coat, start applying the second coat of paint and leave the surface to dry completely for a minimum 6 to 8 hours. All these process and application to be done as per the manufactures' instruction with high quality tools to get the best quality of the paint finish. Complete up to the mark &amp; site engineer's instruction.</t>
    </r>
  </si>
  <si>
    <r>
      <rPr>
        <sz val="6.5"/>
        <rFont val="Calibri"/>
        <family val="2"/>
      </rPr>
      <t>R. Mtr.</t>
    </r>
  </si>
  <si>
    <r>
      <rPr>
        <sz val="6.5"/>
        <rFont val="Calibri"/>
        <family val="2"/>
      </rPr>
      <t>Fire Rated Paint on the 100mm Ht, Gypboard Pelmet at 2600mm Ht. from FFL</t>
    </r>
  </si>
  <si>
    <r>
      <rPr>
        <sz val="6.5"/>
        <rFont val="Calibri"/>
        <family val="2"/>
      </rPr>
      <t>Fire Rated Paint on the 100mm Ht, Gypboard Pelmet at 2400mm Ht. from FFL</t>
    </r>
  </si>
  <si>
    <r>
      <rPr>
        <sz val="6.5"/>
        <rFont val="Calibri"/>
        <family val="2"/>
      </rPr>
      <t>Fire Rated Paint on the 100mm Ht, Gypboard Pelmet at 3400mm Ht. from FFL</t>
    </r>
  </si>
  <si>
    <r>
      <rPr>
        <b/>
        <sz val="11.5"/>
        <rFont val="Calibri"/>
        <family val="2"/>
      </rPr>
      <t>SPL FEATURES BOQ</t>
    </r>
  </si>
  <si>
    <r>
      <rPr>
        <sz val="7"/>
        <rFont val="Calibri"/>
        <family val="2"/>
      </rPr>
      <t>PT4</t>
    </r>
  </si>
  <si>
    <r>
      <rPr>
        <sz val="7"/>
        <rFont val="Calibri"/>
        <family val="2"/>
      </rPr>
      <t>Carpentry</t>
    </r>
  </si>
  <si>
    <r>
      <rPr>
        <sz val="7"/>
        <rFont val="Calibri"/>
        <family val="2"/>
      </rPr>
      <t>Carpentry- Wooden Feature Partition</t>
    </r>
  </si>
  <si>
    <r>
      <rPr>
        <sz val="7"/>
        <rFont val="Calibri"/>
        <family val="2"/>
      </rPr>
      <t>Wooden Feature Partition_PT4 @ Café,</t>
    </r>
  </si>
  <si>
    <r>
      <rPr>
        <sz val="7"/>
        <rFont val="Calibri"/>
        <family val="2"/>
      </rPr>
      <t xml:space="preserve">P&amp;F of </t>
    </r>
    <r>
      <rPr>
        <b/>
        <sz val="7"/>
        <rFont val="Calibri"/>
        <family val="2"/>
      </rPr>
      <t xml:space="preserve">Parametric Wave Seating Wall </t>
    </r>
    <r>
      <rPr>
        <sz val="7"/>
        <rFont val="Calibri"/>
        <family val="2"/>
      </rPr>
      <t xml:space="preserve">made of 30mm thick Russian Birch with 550mm maximum peak depth on seating side &amp; 300mm depth on the rear side with a clear distance of 60mm between wave baffles with Mild Steel structure of 30mm x 100mm with height
</t>
    </r>
    <r>
      <rPr>
        <sz val="7"/>
        <rFont val="Calibri"/>
        <family val="2"/>
      </rPr>
      <t xml:space="preserve">2550mm with Fire Retardant &amp; Organic base and a trimmer of cyan amide with 1‐3‐5 Triazine as approved to be installed using special custom channel clip system as per the manufacture specification. All material should be of approved make &amp; complete as per the drawing, specification and approval of architect. Size: 13500mm External Curved L x 2600mm H x 550mm to extended ceiling front up to (600+1200mm) D. Ref. Drawing No.
</t>
    </r>
    <r>
      <rPr>
        <sz val="7"/>
        <rFont val="Calibri"/>
        <family val="2"/>
      </rPr>
      <t>B00B01-TFS-I_ID-INT-01-DWG-0218</t>
    </r>
  </si>
  <si>
    <r>
      <rPr>
        <sz val="7"/>
        <rFont val="Calibri"/>
        <family val="2"/>
      </rPr>
      <t>Set</t>
    </r>
  </si>
  <si>
    <r>
      <rPr>
        <sz val="7"/>
        <rFont val="Calibri"/>
        <family val="2"/>
      </rPr>
      <t>FC8-Moss Ceiling</t>
    </r>
  </si>
  <si>
    <r>
      <rPr>
        <sz val="7"/>
        <rFont val="Calibri"/>
        <family val="2"/>
      </rPr>
      <t>Decorative</t>
    </r>
  </si>
  <si>
    <r>
      <rPr>
        <sz val="7"/>
        <rFont val="Calibri"/>
        <family val="2"/>
      </rPr>
      <t>Decorative- Moss Ceiling</t>
    </r>
  </si>
  <si>
    <r>
      <rPr>
        <sz val="7"/>
        <rFont val="Calibri"/>
        <family val="2"/>
      </rPr>
      <t xml:space="preserve">Natural MOS finished Ceiling @ FC8 - Entry Passage Area, Welcome Suite, Zone -1. Ref.
</t>
    </r>
    <r>
      <rPr>
        <sz val="7"/>
        <rFont val="Calibri"/>
        <family val="2"/>
      </rPr>
      <t>Drawing No.</t>
    </r>
  </si>
  <si>
    <r>
      <rPr>
        <sz val="7"/>
        <rFont val="Calibri"/>
        <family val="2"/>
      </rPr>
      <t xml:space="preserve">P&amp;F of </t>
    </r>
    <r>
      <rPr>
        <b/>
        <sz val="7"/>
        <rFont val="Calibri"/>
        <family val="2"/>
      </rPr>
      <t>Natural Moss Ceiling</t>
    </r>
    <r>
      <rPr>
        <sz val="7"/>
        <rFont val="Calibri"/>
        <family val="2"/>
      </rPr>
      <t>. Ref. Drawing No. B00B01-TFS-I _ID-INT-01-DWG-0107.</t>
    </r>
  </si>
  <si>
    <r>
      <rPr>
        <sz val="7"/>
        <rFont val="Calibri"/>
        <family val="2"/>
      </rPr>
      <t>Sq. Mtr.</t>
    </r>
  </si>
  <si>
    <r>
      <rPr>
        <sz val="7"/>
        <rFont val="Calibri"/>
        <family val="2"/>
      </rPr>
      <t>Dome Feature</t>
    </r>
  </si>
  <si>
    <r>
      <rPr>
        <sz val="7"/>
        <rFont val="Calibri"/>
        <family val="2"/>
      </rPr>
      <t>Carpentry- Dome Type Feature.</t>
    </r>
  </si>
  <si>
    <r>
      <rPr>
        <sz val="7"/>
        <rFont val="Calibri"/>
        <family val="2"/>
      </rPr>
      <t xml:space="preserve">Carpentry-Dome Ceiling at VIP Lounge, Zone - 4.
</t>
    </r>
    <r>
      <rPr>
        <sz val="7"/>
        <rFont val="Calibri"/>
        <family val="2"/>
      </rPr>
      <t>Ref. Drawing No. B00B01-TFS-I_ID- INT-01-DWG-0419.</t>
    </r>
  </si>
  <si>
    <r>
      <rPr>
        <sz val="7"/>
        <rFont val="Calibri"/>
        <family val="2"/>
      </rPr>
      <t xml:space="preserve">P&amp;F of </t>
    </r>
    <r>
      <rPr>
        <b/>
        <sz val="7"/>
        <rFont val="Calibri"/>
        <family val="2"/>
      </rPr>
      <t xml:space="preserve">Oval Shape Dome Ceiling Feature @ VIP Lounge, </t>
    </r>
    <r>
      <rPr>
        <sz val="7"/>
        <rFont val="Calibri"/>
        <family val="2"/>
      </rPr>
      <t>base ceiling with 50mm x 50mm sal wood framework out of vertical members at 600 mm c/c &amp; with horizontal members at 450 mm c/c, fixing the framing in proper line &amp; level from true ceiling, after fixing the framework 12mm thick plywood (selected &amp; approved make, fire retardant bwr grade) to be fixed on the bottom side of the framing, with 4mm thick plywood finished. Having suspended dome type feature made of plywood with cove provision for LED stripes light fixture. All the surfaces to be finished with selected &amp; approved fire rated duco paint finish, duco paint to be applied as per standard process. Rate including all necessary hardware fittings to install the dome feature, scaffolding, etc. as required on site. Complete as per architectural detail drawing &amp; site engineer's instruction. Size: 5960mm L (oval's length) x 5125mm W (oval's width) x  800mm H (suspended height) x 1 no.</t>
    </r>
  </si>
  <si>
    <r>
      <rPr>
        <sz val="7"/>
        <rFont val="Calibri"/>
        <family val="2"/>
      </rPr>
      <t>Artistic Seating Feature.</t>
    </r>
  </si>
  <si>
    <r>
      <rPr>
        <sz val="7"/>
        <rFont val="Calibri"/>
        <family val="2"/>
      </rPr>
      <t>Decorative- Artistic Seating Feature.</t>
    </r>
  </si>
  <si>
    <r>
      <rPr>
        <sz val="7"/>
        <rFont val="Calibri"/>
        <family val="2"/>
      </rPr>
      <t>Artistic Feature Seating in look alike marble finished at Passage, Zone - 5.</t>
    </r>
  </si>
  <si>
    <r>
      <rPr>
        <sz val="7"/>
        <rFont val="Calibri"/>
        <family val="2"/>
      </rPr>
      <t xml:space="preserve">P&amp;F of </t>
    </r>
    <r>
      <rPr>
        <b/>
        <sz val="7"/>
        <rFont val="Calibri"/>
        <family val="2"/>
      </rPr>
      <t xml:space="preserve">Artistic Feature Seating </t>
    </r>
    <r>
      <rPr>
        <sz val="7"/>
        <rFont val="Calibri"/>
        <family val="2"/>
      </rPr>
      <t>in look alike marble finished. Size: 4000mm L x 900mm  to 2000mm W x 900mm H.</t>
    </r>
  </si>
  <si>
    <r>
      <rPr>
        <b/>
        <sz val="11.5"/>
        <rFont val="Calibri"/>
        <family val="2"/>
      </rPr>
      <t>FIXING OF SANITARY WARE BOQ</t>
    </r>
  </si>
  <si>
    <r>
      <rPr>
        <b/>
        <sz val="7"/>
        <rFont val="Calibri"/>
        <family val="2"/>
      </rPr>
      <t>Sr. No.</t>
    </r>
  </si>
  <si>
    <r>
      <rPr>
        <b/>
        <sz val="7"/>
        <rFont val="Calibri"/>
        <family val="2"/>
      </rPr>
      <t>Zone:14</t>
    </r>
  </si>
  <si>
    <r>
      <rPr>
        <b/>
        <sz val="7"/>
        <rFont val="Calibri"/>
        <family val="2"/>
      </rPr>
      <t>VIP TOILETS</t>
    </r>
  </si>
  <si>
    <r>
      <rPr>
        <sz val="7"/>
        <rFont val="Calibri"/>
        <family val="2"/>
      </rPr>
      <t>6--Toilet</t>
    </r>
  </si>
  <si>
    <r>
      <rPr>
        <sz val="7"/>
        <rFont val="Calibri"/>
        <family val="2"/>
      </rPr>
      <t>PHE</t>
    </r>
  </si>
  <si>
    <r>
      <rPr>
        <sz val="7"/>
        <rFont val="Calibri"/>
        <family val="2"/>
      </rPr>
      <t>PHE-Wash Basin.</t>
    </r>
  </si>
  <si>
    <r>
      <rPr>
        <sz val="7"/>
        <rFont val="Calibri"/>
        <family val="2"/>
      </rPr>
      <t>Wash Basin @ VIP Toilet, Zone - 14.</t>
    </r>
  </si>
  <si>
    <r>
      <rPr>
        <sz val="7"/>
        <rFont val="Calibri"/>
        <family val="2"/>
      </rPr>
      <t>Installation of the Wash Basin with all necessary accessories. Complete as per architectural detail drawing &amp; Site Engineer's instruction.</t>
    </r>
  </si>
  <si>
    <r>
      <rPr>
        <sz val="7"/>
        <rFont val="Calibri"/>
        <family val="2"/>
      </rPr>
      <t>Nos.</t>
    </r>
  </si>
  <si>
    <r>
      <rPr>
        <sz val="7"/>
        <rFont val="Calibri"/>
        <family val="2"/>
      </rPr>
      <t>7--Toilet</t>
    </r>
  </si>
  <si>
    <r>
      <rPr>
        <sz val="7"/>
        <rFont val="Calibri"/>
        <family val="2"/>
      </rPr>
      <t>PHE-Taps.</t>
    </r>
  </si>
  <si>
    <r>
      <rPr>
        <sz val="7"/>
        <rFont val="Calibri"/>
        <family val="2"/>
      </rPr>
      <t>Wall Mounted Taps @ VIP Toilet, Zone - 14.</t>
    </r>
  </si>
  <si>
    <r>
      <rPr>
        <sz val="7"/>
        <rFont val="Calibri"/>
        <family val="2"/>
      </rPr>
      <t>Installation of the Taps with all necessary accessories. Complete as per architectural detail drawing &amp; Site Engineer's instruction.</t>
    </r>
  </si>
  <si>
    <r>
      <rPr>
        <sz val="7"/>
        <rFont val="Calibri"/>
        <family val="2"/>
      </rPr>
      <t>9--Toilet</t>
    </r>
  </si>
  <si>
    <r>
      <rPr>
        <sz val="7"/>
        <rFont val="Calibri"/>
        <family val="2"/>
      </rPr>
      <t>PHE-Flush Plate.</t>
    </r>
  </si>
  <si>
    <r>
      <rPr>
        <sz val="7"/>
        <rFont val="Calibri"/>
        <family val="2"/>
      </rPr>
      <t>Flush Plate @ VIP Toilet, Zone - 14.</t>
    </r>
  </si>
  <si>
    <r>
      <rPr>
        <sz val="7"/>
        <rFont val="Calibri"/>
        <family val="2"/>
      </rPr>
      <t>Installation of the Flush Plate with all necessary accessories. Complete as per architectural detail drawing &amp; Site Engineer's instruction.</t>
    </r>
  </si>
  <si>
    <r>
      <rPr>
        <sz val="7"/>
        <rFont val="Calibri"/>
        <family val="2"/>
      </rPr>
      <t>10--Toilet</t>
    </r>
  </si>
  <si>
    <r>
      <rPr>
        <sz val="7"/>
        <rFont val="Calibri"/>
        <family val="2"/>
      </rPr>
      <t>PHE-Faucet.</t>
    </r>
  </si>
  <si>
    <r>
      <rPr>
        <sz val="7"/>
        <rFont val="Calibri"/>
        <family val="2"/>
      </rPr>
      <t>Faucet @ VIP Toilet, Zone - 14.</t>
    </r>
  </si>
  <si>
    <r>
      <rPr>
        <sz val="7"/>
        <rFont val="Calibri"/>
        <family val="2"/>
      </rPr>
      <t>Installation of the Faucet with all necessary accessories. Complete as per architectural detail drawing &amp; Site Engineer's instruction.</t>
    </r>
  </si>
  <si>
    <r>
      <rPr>
        <sz val="7"/>
        <rFont val="Calibri"/>
        <family val="2"/>
      </rPr>
      <t>11--Toilet</t>
    </r>
  </si>
  <si>
    <r>
      <rPr>
        <sz val="7"/>
        <rFont val="Calibri"/>
        <family val="2"/>
      </rPr>
      <t>PHE-WC.</t>
    </r>
  </si>
  <si>
    <r>
      <rPr>
        <sz val="7"/>
        <rFont val="Calibri"/>
        <family val="2"/>
      </rPr>
      <t>WC @ VIP Toilet, Zone - 14.</t>
    </r>
  </si>
  <si>
    <r>
      <rPr>
        <sz val="7"/>
        <rFont val="Calibri"/>
        <family val="2"/>
      </rPr>
      <t>Installation of the WC with all necessary accessories. Complete as per architectural detail drawing &amp; Site Engineer's instruction.</t>
    </r>
  </si>
  <si>
    <r>
      <rPr>
        <sz val="7"/>
        <rFont val="Calibri"/>
        <family val="2"/>
      </rPr>
      <t>12--Toilet</t>
    </r>
  </si>
  <si>
    <r>
      <rPr>
        <sz val="7"/>
        <rFont val="Calibri"/>
        <family val="2"/>
      </rPr>
      <t>PHE-Tissue Paper Holders.</t>
    </r>
  </si>
  <si>
    <r>
      <rPr>
        <sz val="7"/>
        <rFont val="Calibri"/>
        <family val="2"/>
      </rPr>
      <t>Tissue Paper Holders @ VIP Toilet, Zone - 14.</t>
    </r>
  </si>
  <si>
    <r>
      <rPr>
        <sz val="7"/>
        <rFont val="Calibri"/>
        <family val="2"/>
      </rPr>
      <t>Installation of the Tissue Paper Holders with all necessary accessories. Complete as per architectural detail drawing &amp; Site Engineer's instruction.</t>
    </r>
  </si>
  <si>
    <r>
      <rPr>
        <sz val="7"/>
        <rFont val="Calibri"/>
        <family val="2"/>
      </rPr>
      <t>13--Toilet</t>
    </r>
  </si>
  <si>
    <r>
      <rPr>
        <sz val="7"/>
        <rFont val="Calibri"/>
        <family val="2"/>
      </rPr>
      <t>PHE-Soap Dispenser</t>
    </r>
  </si>
  <si>
    <r>
      <rPr>
        <sz val="7"/>
        <rFont val="Calibri"/>
        <family val="2"/>
      </rPr>
      <t>Soap Dispenser @ VIP Toilet, Zone - 14.</t>
    </r>
  </si>
  <si>
    <r>
      <rPr>
        <sz val="7"/>
        <rFont val="Calibri"/>
        <family val="2"/>
      </rPr>
      <t>Installation of the Soap Dispensers with all necessary accessories. Complete as per architectural detail drawing &amp; Site Engineer's instruction.</t>
    </r>
  </si>
  <si>
    <r>
      <rPr>
        <sz val="7"/>
        <rFont val="Calibri"/>
        <family val="2"/>
      </rPr>
      <t>14--Toilet</t>
    </r>
  </si>
  <si>
    <r>
      <rPr>
        <sz val="7"/>
        <rFont val="Calibri"/>
        <family val="2"/>
      </rPr>
      <t>PHE-Urinal</t>
    </r>
  </si>
  <si>
    <r>
      <rPr>
        <sz val="7"/>
        <rFont val="Calibri"/>
        <family val="2"/>
      </rPr>
      <t>Urinal @ VIP Toilet, Zone - 14.</t>
    </r>
  </si>
  <si>
    <r>
      <rPr>
        <sz val="7"/>
        <rFont val="Calibri"/>
        <family val="2"/>
      </rPr>
      <t>Installation of the Urinals with all necessary accessories. Complete as per architectural detail drawing &amp; Site Engineer's instruction.</t>
    </r>
  </si>
  <si>
    <r>
      <rPr>
        <sz val="7"/>
        <rFont val="Calibri"/>
        <family val="2"/>
      </rPr>
      <t>16--Toilet</t>
    </r>
  </si>
  <si>
    <r>
      <rPr>
        <sz val="7"/>
        <rFont val="Calibri"/>
        <family val="2"/>
      </rPr>
      <t xml:space="preserve">PHE-SS
</t>
    </r>
    <r>
      <rPr>
        <sz val="7"/>
        <rFont val="Calibri"/>
        <family val="2"/>
      </rPr>
      <t>Support Bar</t>
    </r>
  </si>
  <si>
    <r>
      <rPr>
        <sz val="7"/>
        <rFont val="Calibri"/>
        <family val="2"/>
      </rPr>
      <t>SS Support Bar @ VIP Toilet, Zone - 14.</t>
    </r>
  </si>
  <si>
    <r>
      <rPr>
        <sz val="7"/>
        <rFont val="Calibri"/>
        <family val="2"/>
      </rPr>
      <t>Installation of the SS Support Bar with all necessary accessories. Complete as per architectural detail drawing &amp; Site Engineer's instruction.</t>
    </r>
  </si>
  <si>
    <r>
      <rPr>
        <sz val="7"/>
        <rFont val="Calibri"/>
        <family val="2"/>
      </rPr>
      <t>21--Toilet</t>
    </r>
  </si>
  <si>
    <r>
      <rPr>
        <sz val="7"/>
        <rFont val="Calibri"/>
        <family val="2"/>
      </rPr>
      <t>PHE-Multi Functional Recessed Panel.</t>
    </r>
  </si>
  <si>
    <r>
      <rPr>
        <sz val="7"/>
        <rFont val="Calibri"/>
        <family val="2"/>
      </rPr>
      <t>Multi Functional Recessed Panel. @ VIP Toilet, Zone - 14.</t>
    </r>
  </si>
  <si>
    <r>
      <rPr>
        <sz val="7"/>
        <rFont val="Calibri"/>
        <family val="2"/>
      </rPr>
      <t>Installation of the Multifunctional Recessed Panel Holders with all necessary accessories. Complete as per architectural detail drawing &amp; Site Engineer's instruction.</t>
    </r>
  </si>
  <si>
    <r>
      <rPr>
        <b/>
        <sz val="7"/>
        <rFont val="Calibri"/>
        <family val="2"/>
      </rPr>
      <t>Zone:13</t>
    </r>
  </si>
  <si>
    <r>
      <rPr>
        <b/>
        <sz val="7"/>
        <rFont val="Calibri"/>
        <family val="2"/>
      </rPr>
      <t>SPA</t>
    </r>
  </si>
  <si>
    <r>
      <rPr>
        <sz val="7"/>
        <rFont val="Calibri"/>
        <family val="2"/>
      </rPr>
      <t>Wash Basin @ Spa Toilet, Zone - 13.</t>
    </r>
  </si>
  <si>
    <r>
      <rPr>
        <sz val="7"/>
        <rFont val="Calibri"/>
        <family val="2"/>
      </rPr>
      <t>Wall Mounted Taps @ Spa Toilet, Zone - 13.</t>
    </r>
  </si>
  <si>
    <r>
      <rPr>
        <sz val="7"/>
        <rFont val="Calibri"/>
        <family val="2"/>
      </rPr>
      <t>PHE-Face Plate.</t>
    </r>
  </si>
  <si>
    <r>
      <rPr>
        <sz val="7"/>
        <rFont val="Calibri"/>
        <family val="2"/>
      </rPr>
      <t>Face Plate @ Spa Toilet, Zone - 14.</t>
    </r>
  </si>
  <si>
    <r>
      <rPr>
        <sz val="7"/>
        <rFont val="Calibri"/>
        <family val="2"/>
      </rPr>
      <t>Faucet @ Spa Toilet, Zone - 13.</t>
    </r>
  </si>
  <si>
    <r>
      <rPr>
        <sz val="7"/>
        <rFont val="Calibri"/>
        <family val="2"/>
      </rPr>
      <t>WC @ Spa Toilet, Zone - 13.</t>
    </r>
  </si>
  <si>
    <r>
      <rPr>
        <sz val="7"/>
        <rFont val="Calibri"/>
        <family val="2"/>
      </rPr>
      <t>Tissue Paper Holders @ Spa Toilet, Zone - 13.</t>
    </r>
  </si>
  <si>
    <r>
      <rPr>
        <sz val="7"/>
        <rFont val="Calibri"/>
        <family val="2"/>
      </rPr>
      <t>Soap Dispenser @ Spa Toilet, Zone - 13.</t>
    </r>
  </si>
  <si>
    <r>
      <rPr>
        <sz val="7"/>
        <rFont val="Calibri"/>
        <family val="2"/>
      </rPr>
      <t>PHE-Hand Shower</t>
    </r>
  </si>
  <si>
    <r>
      <rPr>
        <sz val="7"/>
        <rFont val="Calibri"/>
        <family val="2"/>
      </rPr>
      <t>Hand Shower @ Spa Toilet, Zone - 13.</t>
    </r>
  </si>
  <si>
    <r>
      <rPr>
        <sz val="7"/>
        <rFont val="Calibri"/>
        <family val="2"/>
      </rPr>
      <t>15--Toilet</t>
    </r>
  </si>
  <si>
    <r>
      <rPr>
        <sz val="7"/>
        <rFont val="Calibri"/>
        <family val="2"/>
      </rPr>
      <t>PHE-Shower Slide Bar</t>
    </r>
  </si>
  <si>
    <r>
      <rPr>
        <sz val="7"/>
        <rFont val="Calibri"/>
        <family val="2"/>
      </rPr>
      <t>Shower Slide Bar @ Spa Toilet, Zone - 13.</t>
    </r>
  </si>
  <si>
    <r>
      <rPr>
        <sz val="7"/>
        <rFont val="Calibri"/>
        <family val="2"/>
      </rPr>
      <t>Installation of the Shower Slide Bar with all necessary accessories. Complete as per architectural detail drawing &amp; Site Engineer's instruction.</t>
    </r>
  </si>
  <si>
    <r>
      <rPr>
        <sz val="7"/>
        <rFont val="Calibri"/>
        <family val="2"/>
      </rPr>
      <t xml:space="preserve">PHE-
</t>
    </r>
    <r>
      <rPr>
        <sz val="7"/>
        <rFont val="Calibri"/>
        <family val="2"/>
      </rPr>
      <t>Thermostatic Trim</t>
    </r>
  </si>
  <si>
    <r>
      <rPr>
        <sz val="7"/>
        <rFont val="Calibri"/>
        <family val="2"/>
      </rPr>
      <t>Thermostatic Trim @ Spa Toilet, Zone - 13.</t>
    </r>
  </si>
  <si>
    <r>
      <rPr>
        <sz val="7"/>
        <rFont val="Calibri"/>
        <family val="2"/>
      </rPr>
      <t>Installation of the Thermostatic Trim with all necessary accessories. Complete as per architectural detail drawing &amp; Site Engineer's instruction.</t>
    </r>
  </si>
  <si>
    <r>
      <rPr>
        <sz val="7"/>
        <rFont val="Calibri"/>
        <family val="2"/>
      </rPr>
      <t>PHE-Water Tile</t>
    </r>
  </si>
  <si>
    <r>
      <rPr>
        <sz val="7"/>
        <rFont val="Calibri"/>
        <family val="2"/>
      </rPr>
      <t>Water Tile @ Spa Toilet, Zone - 13.</t>
    </r>
  </si>
  <si>
    <r>
      <rPr>
        <sz val="7"/>
        <rFont val="Calibri"/>
        <family val="2"/>
      </rPr>
      <t>Installation of the Water Tile with all necessary accessories. Complete as per architectural detail drawing &amp; Site Engineer's instruction.</t>
    </r>
  </si>
  <si>
    <r>
      <rPr>
        <sz val="7"/>
        <rFont val="Calibri"/>
        <family val="2"/>
      </rPr>
      <t>PHE-Ultrathin Rain Head</t>
    </r>
  </si>
  <si>
    <r>
      <rPr>
        <sz val="7"/>
        <rFont val="Calibri"/>
        <family val="2"/>
      </rPr>
      <t>Ultrathin Rain Head @ Spa Toilet, Zone - 13.</t>
    </r>
  </si>
  <si>
    <r>
      <rPr>
        <sz val="7"/>
        <rFont val="Calibri"/>
        <family val="2"/>
      </rPr>
      <t>Installation of the Ultrathin Rain Head with all necessary accessories. Complete as per architectural detail drawing &amp; Site Engineer's instruction.</t>
    </r>
  </si>
  <si>
    <t>Nitco / classic  marble / dev marble</t>
  </si>
  <si>
    <t xml:space="preserve">Millken / Desso / shaw </t>
  </si>
  <si>
    <t>Pergo / Tarket / Zylo</t>
  </si>
  <si>
    <t>Kajaria / Siddron / Nitco</t>
  </si>
  <si>
    <t>Fixing GLASS MOSAIC tile on wall with bedding mortar / Adhesive shall be laid in proper line and level. Bedding thickness should be restricted to manufacturer's instruction and pointing the joints with matching coloured specialised joint filler/grout including cleaning etc complete.
GLASS MOSAIC tiles &amp; jointing grout will be supplied by client at free of cost.- As per drawing - 900/- sft</t>
  </si>
  <si>
    <t>1200MM X 800MM GRIGIO ARMANI  MARBLE FIXING WITH GRAY CEMENT SLURRY &amp; WITH TIMEX GROUT - Basic rate Rs. 1500/- sft</t>
  </si>
  <si>
    <t>1200MM X 800MM ARMANI BROWN  MARBLE FIXING WITH GRAY CEMENT SLURRY &amp; WITH TIMEX GROUT,  Basic rate Rs. 1500/- sft</t>
  </si>
  <si>
    <t>OPERA FANTASY MARBLE  FIXING WITH GRAY CEMENT SLURRY &amp; WITH TIMEX GROUT  Basic rate Rs. 1500/- sft</t>
  </si>
  <si>
    <t>OPERA FANTASY MARBLE  BAR COUNTER FLOOR  IN WHITE CEMENT SLURRY &amp; WITH TIMEX GROUT  Basic rate Rs. 1500/- sft</t>
  </si>
  <si>
    <t>SMOKY GRAY  MARBLE - 1200MM X 900MM IN WHITE CEMENT SLURRY &amp;  WITH EPOXY GROUT Basic rate Rs. 1200/- sft</t>
  </si>
  <si>
    <t>1450MM X 1350MM NERO CLASSIC - OUT  SIDE THE BAR COUNTER  IN BOOK MATCH PATTERN, FIXING IN GRAY CEMENT SLURRY &amp; WITH TIMEX GROUT Basic rate Rs. 1500/- sft</t>
  </si>
  <si>
    <t>DOVER WHITE MARBLE BAND - BAR COUNTER FLOORING IN CURVE SHAPE. FIXING IN WHITE CEMENT SLURRY &amp; WITH TIMEX GROUT Basic rate Rs. 1500/- sft</t>
  </si>
  <si>
    <t>ANTI SKID VITRIFIED TILES INSIDE BAR COUNTER (Basic Rate considered Rs.100/sft) FIXING IN GRAY CEMENT &amp; JOINTS TO BE fFILLED IN EPOXY GROUT</t>
  </si>
  <si>
    <t>SMOKY GRAY  TERRAZO - SPA AREA FIXING WITH WHITE CEMENT SLURRY &amp; WITH EPOXY GROUT Basic rate Rs. 800/- sft</t>
  </si>
  <si>
    <t>1200MM X 900MM INVISIBLE DARK GREY SHADE TERRAZO - SPA AREA FIXING WITH WHITE CEMENT SLURRY &amp;  WITH EPOXY GROUT Basic rate Rs. 800/- sft</t>
  </si>
  <si>
    <t>TERRAZO IN  SPA TOILET FIXING WITH WHITE CEMENT SLURRY &amp;  WITH EPOXY GROUT Basic rate Rs. 800/- sft</t>
  </si>
  <si>
    <t>DOVER WHITE as per shown in drawing  in COMMON AREA FIXING WITH WHITE CEMENT SLURRY &amp; WITH TIMEX GROUT Basic rate Rs. 1500/- sft</t>
  </si>
  <si>
    <t>VIP LOUNGE - BASIC RATE Rs. 450/- sft</t>
  </si>
  <si>
    <t>MAIN LOUNGE  BASIC RATE Rs. 450/- sft</t>
  </si>
  <si>
    <t>RELAX LOUNGE  BASIC RATE Rs. 450/- sft</t>
  </si>
  <si>
    <t>SNUG AREA  BASIC RATE Rs. 450/- sft</t>
  </si>
  <si>
    <t>Providing &amp; Fixing WALNUT SHADE ENGINEERED WOOD FLOORING
P/F wooden flooring of app. design &amp; make, with underlayer,cost should also include the take care post execution &amp; before hand over &amp; also deep cleaning. in pattern as seen in drawing,complete in all respects. Wooden Flooring basic rate @ Rs 385/- per Sft WALNUT NATURAL PLANK,  BASIC RATE Rs. 600/- sft</t>
  </si>
  <si>
    <t>Fixing MUROM OAK ENGINEERED WOODEN FLOORING IN TREATMENT ROOMS
P/F wooden flooring of app. design &amp; make, with underlayer,cost should also include the take care post execution &amp; before hand over &amp; also deep cleaning. in pattern as seen in drawing,complete in all respects. Wooden Flooring basic rate @ Rs 950/- per Sft WALNUT 3 STRIPS</t>
  </si>
  <si>
    <r>
      <rPr>
        <sz val="8.5"/>
        <rFont val="Calibri"/>
        <family val="2"/>
      </rPr>
      <t xml:space="preserve">Fixing WALNUT SHADE ENGINEERED WOODEN FLOORING
P/F wooden flooring of app. design &amp; make, with underlayer,cost should also include the take care post execution &amp; before hand over &amp; also deep cleaning. in pattern as seen in drawing,complete in all respects. Wooden Flooring basic rate @ Rs 950/- per Sft WALNUT PLANK </t>
    </r>
    <r>
      <rPr>
        <b/>
        <u/>
        <sz val="8.5"/>
        <rFont val="Calibri"/>
        <family val="2"/>
      </rPr>
      <t>( PHASE - I ONLY )</t>
    </r>
  </si>
  <si>
    <t>Providing and Fixing in position 10 mm thick 2 nd quality Vitrified/ceramic Tiles ( 300 mm X 300 mm ) flooring as shown in the drawing or as directed by 'Project Manager' / 'Employer'. Vitrified/ceramic Tiles flooring laid over sand, cement mortar in average thickness of 25 mm to 30 mm. Vitrified/ceramic Tiles flooring is to be closely jointed &amp; filled with cement in matching colour. Also flooring is to  be finished to required slope and level, keeping site in neat &amp; clean condition, making holes / cutouts in flooring,  Contractor should ensure the work free from any damages till final handover etc. ( Basic rate of 2 Nd Quality Vitrified / Ceramic Tile @ Rs. 50/- per Sft )</t>
  </si>
  <si>
    <t>Fixing  16-19mm thick Marble dado as per sizes &amp; pattern in line,level &amp; in plumb as per architectural drawing with sand, cement mortar in average thickness of 20 mm, &amp; using  white/black cement slurry including application of Sealers (Aquamix, stone sheild) on five sides of marble, joints finished with colour grout of bal or equivalent, including curing (if required), cleaning  complete as directed and as approved by the Site-in-Charge. Rates is inclusive of making cutouts for pipes, outlets, electrical boxes if any.
Pre Polished Stones will be supplied by client at free of cost.  BASIC RATE Rs. 1500/- sft</t>
  </si>
  <si>
    <t>Fixing  16-19mm thick  Artificial/Marble dado as per sizes &amp; pattern in line,level &amp; in plumb  as per architectural drawing with  Ardex Endura (6-8mm thick Diamond Star) including application of Sealers  (Aquamix,  Stone  sheild) on five  sides of marble, joints finished  with  colour  grout of bal or equivalent, including  curing (if  required), cleaning  complete  as  directed  and  as  approved  by  the  Site-in- Charge. Rates is inclusive of making cutouts for pipes, outlets, electrical boxes if any.
Pre Polished Stones will be supplied by client at free of cost.
Note :- Mode of Measurement  L x H of  wall - deduct T.V. nitch area  BASIC RATE Rs. 1500/- sft</t>
  </si>
  <si>
    <t>TRAVO ONYX  MARBLE FOR BUFFET COUNTER  WALLS, IN BOOK MATCH PATTERN, FIXING IN WHITE CEMENT SLURRY &amp; WITH TIMEX GROUT BASIC RATE Rs. 1500/- sft</t>
  </si>
  <si>
    <t>INVISIBLE LIGHT GREY ITALIAN MARBLE FIXING IN WHITE CEMENT WITH EPOXY GROUT BASIC RATE Rs. 1500/- sft</t>
  </si>
  <si>
    <t>SMOKY GREY ITALIAN MARBLE FIXING IN GREY CEMENT WITH TIMEX GROUT IN PASSAGE BASIC RATE Rs. 1500/- sft</t>
  </si>
  <si>
    <t>TERRAZO MARBLE INSIDE TOILET   WHITE CEMENT SLURRY &amp;  WITH EPOXY GROUT BASIC RATE Rs. 800/- sft</t>
  </si>
  <si>
    <t>TERRAZO MARBLE INSIDE TOILET  WHITE CEMENT SLURRY &amp;  WITH EPOXY GROUT BASIC RATE Rs. 800/- sft</t>
  </si>
  <si>
    <t>ITALIAN MARBLE TRAVO ONYX FOR WALLS - RECTANGULAR COLUMN , IN BOOK MATCH PATTERN, FIXING IN WHITE CEMENT SLURRY &amp; WITH TIMEX GROUT BASIC RATE Rs. 1500/- sft</t>
  </si>
  <si>
    <t>ITALIAN MARBLE ON 1030 MM WIDE WINDOW LEDGE AND BELOW WALL 725 MM HT BASIC RATE Rs. 1500/- sft</t>
  </si>
  <si>
    <t>Fixing GLASS MOSAIC PETUNIA MOSAIC tile on wall At Display Kitchen Back wall 900/- sft</t>
  </si>
  <si>
    <t>DIAMOND COLLECTION - CUBERT HAITI, GLASS MOSAIC ON BACK ON MIRROR WALL 900/- sft</t>
  </si>
  <si>
    <t>GLASS MOSAIC TILES - DESIGNED GLASS MOSAIC FINISH ON THE WALL @ WELLBEING - CURVED WALL BEHIND CURTAIN / SPA CHAIR 900/- sft</t>
  </si>
  <si>
    <t>GLASS MOSAIC TILES ON MALE/FEMALE TOILET WALL - BOTH SIDE - ROUND WALL 900/- sft</t>
  </si>
  <si>
    <t>SELECTED MOSAIC ON THE LOWER LVL. PARTITION INSIDE TREATMENT ROOM - 1100 HT WITH ADHESIVE 900/- sft</t>
  </si>
  <si>
    <t>Providing and Fixing GLASS MOSAIC ( Outer side of cafe showcase partition ) tile on partition PT 3 with Ardex Endura (6-8mm thick Diamond Star) as per deep &amp; exposed pattern with backlit. The adhesive shall be apply in proper line and level and pointing the joints with matching coloured specialised joint filler including cleaning etc complete. ( Only in wellbeing area. Up to both doors ) 900/- sft</t>
  </si>
  <si>
    <t xml:space="preserve">Basic rate </t>
  </si>
  <si>
    <t>Veneer Rs. 300/- sft</t>
  </si>
  <si>
    <t>Stucco paint Rs. 70/- sft</t>
  </si>
  <si>
    <t>Fabric Rs. 3500/- rmt</t>
  </si>
  <si>
    <t>Laminate Rs. 70/- sft</t>
  </si>
  <si>
    <t>Tek wood Rs.9000/- CFT</t>
  </si>
  <si>
    <t>Granite Rs. 450/- sft</t>
  </si>
  <si>
    <t>Corian Rs. 2000/- sft</t>
  </si>
  <si>
    <t>Chair
 Size: 51*55*78/46
Fabric seat with powder coating leg</t>
  </si>
  <si>
    <r>
      <t xml:space="preserve">Chair
</t>
    </r>
    <r>
      <rPr>
        <sz val="10"/>
        <rFont val="Calibri"/>
        <family val="2"/>
      </rPr>
      <t xml:space="preserve">Size: 51*55*78/46
</t>
    </r>
    <r>
      <rPr>
        <sz val="10"/>
        <rFont val="Calibri"/>
        <family val="2"/>
      </rPr>
      <t xml:space="preserve">Fabric seat with powder coating leg
</t>
    </r>
  </si>
  <si>
    <r>
      <rPr>
        <sz val="10"/>
        <rFont val="Calibri"/>
        <family val="2"/>
      </rPr>
      <t>Single Seater Sofa Model No : SM-1064-2</t>
    </r>
    <r>
      <rPr>
        <sz val="10"/>
        <rFont val="Calibri"/>
        <family val="2"/>
      </rPr>
      <t xml:space="preserve">
</t>
    </r>
    <r>
      <rPr>
        <sz val="10"/>
        <rFont val="Calibri"/>
        <family val="2"/>
      </rPr>
      <t xml:space="preserve">Fabric cover with beech frame </t>
    </r>
  </si>
  <si>
    <r>
      <rPr>
        <sz val="10"/>
        <rFont val="Calibri"/>
        <family val="2"/>
      </rPr>
      <t xml:space="preserve">Lounge Chair
</t>
    </r>
    <r>
      <rPr>
        <sz val="10"/>
        <rFont val="Calibri"/>
        <family val="2"/>
      </rPr>
      <t xml:space="preserve">
</t>
    </r>
    <r>
      <rPr>
        <sz val="10"/>
        <rFont val="Calibri"/>
        <family val="2"/>
      </rPr>
      <t xml:space="preserve">Fabric cover with wooden frame
</t>
    </r>
  </si>
  <si>
    <r>
      <rPr>
        <sz val="10"/>
        <rFont val="Calibri"/>
        <family val="2"/>
      </rPr>
      <t xml:space="preserve">Lounge Chair
</t>
    </r>
    <r>
      <rPr>
        <sz val="10"/>
        <rFont val="Calibri"/>
        <family val="2"/>
      </rPr>
      <t xml:space="preserve">Size :L 74*W80*92CMH
</t>
    </r>
    <r>
      <rPr>
        <sz val="10"/>
        <rFont val="Calibri"/>
        <family val="2"/>
      </rPr>
      <t xml:space="preserve">Fabric cover with wooden frame
</t>
    </r>
  </si>
  <si>
    <r>
      <t xml:space="preserve">Lounge Chair
</t>
    </r>
    <r>
      <rPr>
        <sz val="10"/>
        <rFont val="Calibri"/>
        <family val="2"/>
      </rPr>
      <t xml:space="preserve">Size :L 74*W80*92CMH
</t>
    </r>
    <r>
      <rPr>
        <sz val="10"/>
        <rFont val="Calibri"/>
        <family val="2"/>
      </rPr>
      <t xml:space="preserve">Fabric cover with wooden frame
</t>
    </r>
  </si>
  <si>
    <r>
      <rPr>
        <sz val="10"/>
        <rFont val="Calibri"/>
        <family val="2"/>
      </rPr>
      <t xml:space="preserve">Lounge Chair 
</t>
    </r>
    <r>
      <rPr>
        <sz val="10"/>
        <rFont val="Calibri"/>
        <family val="2"/>
      </rPr>
      <t xml:space="preserve">Size : L70*W84*H84
</t>
    </r>
  </si>
  <si>
    <r>
      <t xml:space="preserve">Lounge Chair 
</t>
    </r>
    <r>
      <rPr>
        <sz val="10"/>
        <rFont val="Calibri"/>
        <family val="2"/>
      </rPr>
      <t xml:space="preserve">Size : L70*W84*H84
</t>
    </r>
    <r>
      <rPr>
        <sz val="10"/>
        <rFont val="Calibri"/>
        <family val="2"/>
      </rPr>
      <t xml:space="preserve">Fabric with Ash leg BOOMERANG
</t>
    </r>
  </si>
  <si>
    <r>
      <rPr>
        <sz val="10"/>
        <rFont val="Calibri"/>
        <family val="2"/>
      </rPr>
      <t xml:space="preserve">Lounge Chair 
</t>
    </r>
    <r>
      <rPr>
        <sz val="10"/>
        <rFont val="Calibri"/>
        <family val="2"/>
      </rPr>
      <t xml:space="preserve">Size : L71*W65.5*H72/SH:40
</t>
    </r>
    <r>
      <rPr>
        <sz val="10"/>
        <rFont val="Calibri"/>
        <family val="2"/>
      </rPr>
      <t xml:space="preserve">patch work seat with beech leg
</t>
    </r>
  </si>
  <si>
    <r>
      <rPr>
        <sz val="10"/>
        <rFont val="Calibri"/>
        <family val="2"/>
      </rPr>
      <t xml:space="preserve">BarStool
</t>
    </r>
    <r>
      <rPr>
        <sz val="10"/>
        <rFont val="Calibri"/>
        <family val="2"/>
      </rPr>
      <t xml:space="preserve">
</t>
    </r>
    <r>
      <rPr>
        <sz val="10"/>
        <rFont val="Calibri"/>
        <family val="2"/>
      </rPr>
      <t xml:space="preserve">Size : L51*W47*H105/SH : 72.5
</t>
    </r>
    <r>
      <rPr>
        <sz val="10"/>
        <rFont val="Calibri"/>
        <family val="2"/>
      </rPr>
      <t xml:space="preserve">Fabric cover seat with beech legs
</t>
    </r>
  </si>
  <si>
    <r>
      <t>BarStool</t>
    </r>
    <r>
      <rPr>
        <sz val="10"/>
        <rFont val="Calibri"/>
        <family val="2"/>
      </rPr>
      <t xml:space="preserve">
</t>
    </r>
    <r>
      <rPr>
        <sz val="10"/>
        <rFont val="Calibri"/>
        <family val="2"/>
      </rPr>
      <t>Fabric cover seat with beech legs</t>
    </r>
  </si>
  <si>
    <r>
      <rPr>
        <sz val="10"/>
        <rFont val="Calibri"/>
        <family val="2"/>
      </rPr>
      <t xml:space="preserve">
</t>
    </r>
    <r>
      <rPr>
        <sz val="10"/>
        <rFont val="Calibri"/>
        <family val="2"/>
      </rPr>
      <t xml:space="preserve">size : 60*60*73cm
</t>
    </r>
    <r>
      <rPr>
        <sz val="10"/>
        <rFont val="Calibri"/>
        <family val="2"/>
      </rPr>
      <t>black marble top with chorm leg</t>
    </r>
  </si>
  <si>
    <r>
      <rPr>
        <sz val="10"/>
        <rFont val="Calibri"/>
        <family val="2"/>
      </rPr>
      <t xml:space="preserve">
</t>
    </r>
    <r>
      <rPr>
        <sz val="10"/>
        <rFont val="Calibri"/>
        <family val="2"/>
      </rPr>
      <t xml:space="preserve">dia.90cm*ht 70cm
</t>
    </r>
    <r>
      <rPr>
        <sz val="10"/>
        <rFont val="Calibri"/>
        <family val="2"/>
      </rPr>
      <t>black marble top with powder coated leg</t>
    </r>
  </si>
  <si>
    <t xml:space="preserve">Make List </t>
  </si>
  <si>
    <t>CRYSTALLIZATION OF FLOORING</t>
  </si>
  <si>
    <t>Make</t>
  </si>
  <si>
    <t>Providing and covering 2 times, bubble sheet / 3mm Thk PVC sheet, to protect the work from damage.</t>
  </si>
  <si>
    <t>Make - Greenlam / Anchor / Century</t>
  </si>
  <si>
    <t>Item Description -</t>
  </si>
  <si>
    <t xml:space="preserve"> Make Indian Gyspum / USG</t>
  </si>
  <si>
    <t>Make - Asian / Jotun / Nerolac</t>
  </si>
  <si>
    <t xml:space="preserve">If supply in ur scope - American Std/ TOTO / Kolher </t>
  </si>
  <si>
    <t>Solid Arylic - Korian / Samsung</t>
  </si>
  <si>
    <t>Make - Mars living walls / Cutomised High end</t>
  </si>
  <si>
    <t>Steelcase / Herman miller Collection Series / Idealabs</t>
  </si>
  <si>
    <t>Palledio / Bissaza / Hritik Ceramic</t>
  </si>
  <si>
    <r>
      <rPr>
        <sz val="6.5"/>
        <rFont val="Calibri"/>
        <family val="2"/>
      </rPr>
      <t xml:space="preserve">P&amp;A of </t>
    </r>
    <r>
      <rPr>
        <b/>
        <sz val="6.5"/>
        <rFont val="Calibri"/>
        <family val="2"/>
      </rPr>
      <t xml:space="preserve">Acrylic Paint </t>
    </r>
    <r>
      <rPr>
        <sz val="6.5"/>
        <rFont val="Calibri"/>
        <family val="2"/>
      </rPr>
      <t>(Ivory 0331-Asian Paint) on Gypboard finished lighting pelmet with removing loose particles and paint flakes, scraping with sandpaper to ensure that the surface is dry and free from dust, dirt or grease. Apply a coat of wall primer, using decoprime primer on the surfaces with fill and level the minor undulations of true ceiling by applying Asian paint wall putty and ensure that the surface is uniformly smooth by sanding, after putty work. One liberal coat of decoprime wall primer (solvent thinned) is recommended on puttied areas before applying the top coat. The primer should be allowed to dry for 6 to 8 hours</t>
    </r>
    <r>
      <rPr>
        <b/>
        <sz val="6.5"/>
        <rFont val="Calibri"/>
        <family val="2"/>
      </rPr>
      <t xml:space="preserve">, </t>
    </r>
    <r>
      <rPr>
        <sz val="6.5"/>
        <rFont val="Calibri"/>
        <family val="2"/>
      </rPr>
      <t xml:space="preserve">there after painting the surface in two finishing coats over base primer coat to achieve even finish. Allow the first coat to dry completely for a minimum of 6 to 8 hours. Once the first coat is dry, just rub the surface gently with sandpaper in order to remove the loose and small particles. After finishing the first coat, start applying the second coat of paint and leave the surface to dry completely for a minimum 6 to 8 hours. All these process and application to be done as per the manufactures' instruction with high quality tools to get the best quality of the paint finish. Complete up to the mark &amp; site engineer's instruction.
</t>
    </r>
  </si>
  <si>
    <t xml:space="preserve">Installation of the WC with all necessary accessories. Complete as per architectural detail drawing &amp; Site Engineer's instruction.
</t>
  </si>
  <si>
    <t xml:space="preserve">Unit Rate </t>
  </si>
  <si>
    <t xml:space="preserve">Total Cost </t>
  </si>
  <si>
    <t>Total Cost</t>
  </si>
  <si>
    <t>Unit Rate</t>
  </si>
  <si>
    <t xml:space="preserve">TOTAL </t>
  </si>
  <si>
    <t>RO</t>
  </si>
  <si>
    <t>TOTAL</t>
  </si>
  <si>
    <t xml:space="preserve">Total </t>
  </si>
  <si>
    <t>Civil Work</t>
  </si>
  <si>
    <t>Furniture</t>
  </si>
  <si>
    <t>Carpentry</t>
  </si>
  <si>
    <t>POP</t>
  </si>
  <si>
    <t>Painting</t>
  </si>
  <si>
    <t>SPL Features</t>
  </si>
  <si>
    <t>Sanitary Ware</t>
  </si>
  <si>
    <t xml:space="preserve">NPCI - RuPay lounge BOQ Summary </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</si>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</sst>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49" x14ac:knownFonts="1">
    <font>
      <sz val="11"/>
      <color theme="1"/>
      <name val="Calibri"/>
      <family val="2"/>
      <scheme val="minor"/>
    </font>
    <font>
      <sz val="10"/>
      <color theme="1"/>
      <name val="Times New Roman"/>
      <family val="1"/>
    </font>
    <font>
      <sz val="11"/>
      <color theme="1"/>
      <name val="Times New Roman"/>
      <family val="1"/>
    </font>
    <font>
      <b/>
      <sz val="8.5"/>
      <color theme="1"/>
      <name val="Calibri"/>
      <family val="2"/>
    </font>
    <font>
      <sz val="8.5"/>
      <color theme="1"/>
      <name val="Calibri"/>
      <family val="2"/>
    </font>
    <font>
      <sz val="7"/>
      <color theme="1"/>
      <name val="Times New Roman"/>
      <family val="1"/>
    </font>
    <font>
      <sz val="7.5"/>
      <color theme="1"/>
      <name val="Times New Roman"/>
      <family val="1"/>
    </font>
    <font>
      <sz val="13"/>
      <color theme="1"/>
      <name val="Times New Roman"/>
      <family val="1"/>
    </font>
    <font>
      <sz val="6"/>
      <color theme="1"/>
      <name val="Times New Roman"/>
      <family val="1"/>
    </font>
    <font>
      <sz val="6.5"/>
      <color theme="1"/>
      <name val="Times New Roman"/>
      <family val="1"/>
    </font>
    <font>
      <sz val="9.5"/>
      <color theme="1"/>
      <name val="Times New Roman"/>
      <family val="1"/>
    </font>
    <font>
      <sz val="9"/>
      <color theme="1"/>
      <name val="Times New Roman"/>
      <family val="1"/>
    </font>
    <font>
      <sz val="12"/>
      <color theme="1"/>
      <name val="Times New Roman"/>
      <family val="1"/>
    </font>
    <font>
      <sz val="5"/>
      <color theme="1"/>
      <name val="Times New Roman"/>
      <family val="1"/>
    </font>
    <font>
      <sz val="5.5"/>
      <color theme="1"/>
      <name val="Times New Roman"/>
      <family val="1"/>
    </font>
    <font>
      <sz val="8.5"/>
      <color theme="1"/>
      <name val="Times New Roman"/>
      <family val="1"/>
    </font>
    <font>
      <sz val="14"/>
      <color theme="1"/>
      <name val="Times New Roman"/>
      <family val="1"/>
    </font>
    <font>
      <sz val="8"/>
      <color theme="1"/>
      <name val="Times New Roman"/>
      <family val="1"/>
    </font>
    <font>
      <b/>
      <sz val="10"/>
      <color theme="1"/>
      <name val="Calibri"/>
      <family val="2"/>
    </font>
    <font>
      <sz val="10"/>
      <color theme="1"/>
      <name val="Calibri"/>
      <family val="2"/>
    </font>
    <font>
      <b/>
      <sz val="12"/>
      <name val="Calibri"/>
      <family val="2"/>
    </font>
    <font>
      <b/>
      <sz val="8.5"/>
      <name val="Calibri"/>
      <family val="2"/>
    </font>
    <font>
      <sz val="8.5"/>
      <name val="Calibri"/>
      <family val="2"/>
    </font>
    <font>
      <b/>
      <sz val="8.5"/>
      <color rgb="FF000000"/>
      <name val="Calibri"/>
      <family val="2"/>
    </font>
    <font>
      <sz val="8.5"/>
      <color rgb="FF000000"/>
      <name val="Calibri"/>
      <family val="2"/>
    </font>
    <font>
      <b/>
      <u/>
      <sz val="8.5"/>
      <name val="Calibri"/>
      <family val="2"/>
    </font>
    <font>
      <b/>
      <sz val="10"/>
      <name val="Calibri"/>
      <family val="2"/>
    </font>
    <font>
      <sz val="10"/>
      <color rgb="FF000000"/>
      <name val="Calibri"/>
      <family val="2"/>
    </font>
    <font>
      <sz val="10"/>
      <name val="Calibri"/>
      <family val="2"/>
    </font>
    <font>
      <sz val="9"/>
      <name val="Cambria"/>
      <family val="1"/>
    </font>
    <font>
      <sz val="9"/>
      <color rgb="FF000000"/>
      <name val="Cambria"/>
      <family val="2"/>
    </font>
    <font>
      <b/>
      <sz val="9"/>
      <name val="Palatino Linotype"/>
      <family val="1"/>
    </font>
    <font>
      <b/>
      <sz val="11.5"/>
      <name val="Calibri"/>
      <family val="2"/>
    </font>
    <font>
      <b/>
      <sz val="8"/>
      <name val="Calibri"/>
      <family val="2"/>
    </font>
    <font>
      <sz val="7.5"/>
      <color rgb="FF000000"/>
      <name val="Calibri"/>
      <family val="2"/>
    </font>
    <font>
      <sz val="7.5"/>
      <name val="Calibri"/>
      <family val="2"/>
    </font>
    <font>
      <b/>
      <sz val="7.5"/>
      <name val="Calibri"/>
      <family val="2"/>
    </font>
    <font>
      <sz val="7.5"/>
      <name val="Arial"/>
      <family val="2"/>
    </font>
    <font>
      <b/>
      <sz val="10.5"/>
      <name val="Calibri"/>
      <family val="2"/>
    </font>
    <font>
      <b/>
      <sz val="7"/>
      <name val="Calibri"/>
      <family val="2"/>
    </font>
    <font>
      <b/>
      <sz val="6.5"/>
      <name val="Calibri"/>
      <family val="2"/>
    </font>
    <font>
      <sz val="6.5"/>
      <color rgb="FF000000"/>
      <name val="Calibri"/>
      <family val="2"/>
    </font>
    <font>
      <sz val="6.5"/>
      <name val="Calibri"/>
      <family val="2"/>
    </font>
    <font>
      <sz val="7"/>
      <color rgb="FF000000"/>
      <name val="Calibri"/>
      <family val="2"/>
    </font>
    <font>
      <sz val="7"/>
      <name val="Calibri"/>
      <family val="2"/>
    </font>
    <font>
      <sz val="7"/>
      <name val="Arial"/>
      <family val="2"/>
    </font>
    <font>
      <b/>
      <sz val="9"/>
      <name val="Cambria"/>
      <family val="1"/>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CCC0DA"/>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47" fillId="0" borderId="0" applyFont="0" applyFill="0" applyBorder="0" applyAlignment="0" applyProtection="0"/>
  </cellStyleXfs>
  <cellXfs count="141">
    <xf numFmtId="0" fontId="0" fillId="0" borderId="0" xfId="0"/>
    <xf numFmtId="0" fontId="0" fillId="0" borderId="0" xfId="0" applyAlignment="1">
      <alignment horizontal="center" vertical="center"/>
    </xf>
    <xf numFmtId="0" fontId="0" fillId="0" borderId="0" xfId="0" applyFill="1" applyBorder="1" applyAlignment="1">
      <alignment horizontal="left" vertical="top"/>
    </xf>
    <xf numFmtId="0" fontId="45" fillId="0" borderId="0" xfId="0" applyFont="1" applyFill="1" applyBorder="1" applyAlignment="1">
      <alignment wrapText="1"/>
    </xf>
    <xf numFmtId="0" fontId="0" fillId="0" borderId="0" xfId="0" applyAlignment="1">
      <alignment horizontal="center"/>
    </xf>
    <xf numFmtId="0" fontId="0" fillId="0" borderId="0" xfId="0" applyFill="1" applyBorder="1" applyAlignment="1">
      <alignment horizontal="lef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0" fontId="0" fillId="0" borderId="1" xfId="0" applyFill="1" applyBorder="1" applyAlignment="1">
      <alignment wrapText="1"/>
    </xf>
    <xf numFmtId="0" fontId="0" fillId="0" borderId="1" xfId="0" applyBorder="1"/>
    <xf numFmtId="1" fontId="43" fillId="0" borderId="1" xfId="0" applyNumberFormat="1" applyFont="1" applyFill="1" applyBorder="1" applyAlignment="1">
      <alignment horizontal="center" vertical="center" shrinkToFit="1"/>
    </xf>
    <xf numFmtId="0" fontId="44" fillId="0" borderId="1" xfId="0" applyFont="1" applyFill="1" applyBorder="1" applyAlignment="1">
      <alignment vertical="center" wrapText="1"/>
    </xf>
    <xf numFmtId="0" fontId="44" fillId="0" borderId="1" xfId="0" applyFont="1" applyFill="1" applyBorder="1" applyAlignment="1">
      <alignment vertical="top" wrapText="1"/>
    </xf>
    <xf numFmtId="0" fontId="0" fillId="0" borderId="1" xfId="0" applyFill="1" applyBorder="1" applyAlignment="1">
      <alignment vertical="top" wrapText="1"/>
    </xf>
    <xf numFmtId="0" fontId="39" fillId="0" borderId="1" xfId="0" applyFont="1" applyFill="1" applyBorder="1" applyAlignment="1">
      <alignment horizontal="center" vertical="top" wrapText="1"/>
    </xf>
    <xf numFmtId="0" fontId="0" fillId="0" borderId="1" xfId="0" applyFill="1" applyBorder="1" applyAlignment="1">
      <alignment vertical="center" wrapText="1"/>
    </xf>
    <xf numFmtId="0" fontId="39" fillId="0" borderId="2" xfId="0" applyFont="1" applyFill="1" applyBorder="1" applyAlignment="1">
      <alignment horizontal="center" vertical="center" wrapText="1"/>
    </xf>
    <xf numFmtId="0" fontId="39" fillId="0" borderId="2" xfId="0" applyFont="1" applyFill="1" applyBorder="1" applyAlignment="1">
      <alignment vertical="top" wrapText="1"/>
    </xf>
    <xf numFmtId="0" fontId="39" fillId="0" borderId="2" xfId="0" applyFont="1" applyFill="1" applyBorder="1" applyAlignment="1">
      <alignment vertical="center" wrapText="1"/>
    </xf>
    <xf numFmtId="0" fontId="32" fillId="0" borderId="3" xfId="0" applyFont="1" applyFill="1" applyBorder="1" applyAlignment="1">
      <alignment vertical="top"/>
    </xf>
    <xf numFmtId="0" fontId="32" fillId="0" borderId="4" xfId="0" applyFont="1" applyFill="1" applyBorder="1" applyAlignment="1">
      <alignment vertical="top"/>
    </xf>
    <xf numFmtId="0" fontId="32" fillId="0" borderId="5" xfId="0" applyFont="1" applyFill="1" applyBorder="1" applyAlignment="1">
      <alignment vertical="top"/>
    </xf>
    <xf numFmtId="0" fontId="32" fillId="0" borderId="5" xfId="0" applyFont="1" applyFill="1" applyBorder="1" applyAlignment="1">
      <alignment horizontal="center" vertical="center"/>
    </xf>
    <xf numFmtId="0" fontId="0" fillId="0" borderId="1" xfId="0" applyFill="1" applyBorder="1" applyAlignment="1">
      <alignment horizontal="center" vertical="center" wrapText="1"/>
    </xf>
    <xf numFmtId="2" fontId="43" fillId="0" borderId="1" xfId="0" applyNumberFormat="1"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1" xfId="0" applyFont="1" applyFill="1" applyBorder="1" applyAlignment="1">
      <alignment vertical="top" wrapText="1"/>
    </xf>
    <xf numFmtId="0" fontId="44" fillId="0" borderId="1" xfId="0" applyFont="1" applyFill="1" applyBorder="1" applyAlignment="1">
      <alignment horizontal="center" vertical="center" wrapText="1"/>
    </xf>
    <xf numFmtId="0" fontId="32" fillId="0" borderId="3" xfId="0" applyFont="1" applyFill="1" applyBorder="1" applyAlignment="1">
      <alignment horizontal="left" vertical="top"/>
    </xf>
    <xf numFmtId="0" fontId="32" fillId="0" borderId="4" xfId="0" applyFont="1" applyFill="1" applyBorder="1" applyAlignment="1">
      <alignment horizontal="center" vertical="center"/>
    </xf>
    <xf numFmtId="0" fontId="32" fillId="0" borderId="4" xfId="0" applyFont="1" applyFill="1" applyBorder="1" applyAlignment="1">
      <alignment horizontal="left" vertical="center"/>
    </xf>
    <xf numFmtId="0" fontId="33" fillId="0" borderId="1"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horizontal="left" vertical="center"/>
    </xf>
    <xf numFmtId="0" fontId="38" fillId="0" borderId="3" xfId="0" applyFont="1" applyFill="1" applyBorder="1" applyAlignment="1">
      <alignment vertical="top"/>
    </xf>
    <xf numFmtId="0" fontId="38" fillId="0" borderId="4" xfId="0" applyFont="1" applyFill="1" applyBorder="1" applyAlignment="1">
      <alignment vertical="top"/>
    </xf>
    <xf numFmtId="0" fontId="38" fillId="0" borderId="5" xfId="0" applyFont="1" applyFill="1" applyBorder="1" applyAlignment="1">
      <alignment vertical="top"/>
    </xf>
    <xf numFmtId="0" fontId="0" fillId="0" borderId="7" xfId="0" applyFill="1" applyBorder="1" applyAlignment="1">
      <alignment horizontal="center" wrapText="1"/>
    </xf>
    <xf numFmtId="0" fontId="0" fillId="0" borderId="6" xfId="0" applyFill="1" applyBorder="1" applyAlignment="1">
      <alignment wrapText="1"/>
    </xf>
    <xf numFmtId="0" fontId="40" fillId="0" borderId="1" xfId="0" applyFont="1" applyFill="1" applyBorder="1" applyAlignment="1">
      <alignment horizontal="center" vertical="top" wrapText="1"/>
    </xf>
    <xf numFmtId="0" fontId="40" fillId="0" borderId="1" xfId="0" applyFont="1" applyFill="1" applyBorder="1" applyAlignment="1">
      <alignment vertical="top" wrapText="1"/>
    </xf>
    <xf numFmtId="1" fontId="41" fillId="0" borderId="1" xfId="0" applyNumberFormat="1" applyFont="1" applyFill="1" applyBorder="1" applyAlignment="1">
      <alignment horizontal="center" vertical="center" shrinkToFit="1"/>
    </xf>
    <xf numFmtId="0" fontId="42" fillId="0" borderId="1" xfId="0" applyFont="1" applyFill="1" applyBorder="1" applyAlignment="1">
      <alignment vertical="center" wrapText="1"/>
    </xf>
    <xf numFmtId="2" fontId="41" fillId="0" borderId="1" xfId="0" applyNumberFormat="1" applyFont="1" applyFill="1" applyBorder="1" applyAlignment="1">
      <alignment vertical="center" shrinkToFit="1"/>
    </xf>
    <xf numFmtId="0" fontId="35" fillId="0" borderId="1" xfId="0" applyFont="1" applyFill="1" applyBorder="1" applyAlignment="1">
      <alignment vertical="center" wrapText="1"/>
    </xf>
    <xf numFmtId="0" fontId="36" fillId="0" borderId="1" xfId="0" applyFont="1" applyFill="1" applyBorder="1" applyAlignment="1">
      <alignment vertical="top" wrapText="1"/>
    </xf>
    <xf numFmtId="2" fontId="34" fillId="0" borderId="1" xfId="0" applyNumberFormat="1" applyFont="1" applyFill="1" applyBorder="1" applyAlignment="1">
      <alignment vertical="center" shrinkToFit="1"/>
    </xf>
    <xf numFmtId="0" fontId="35" fillId="0" borderId="1" xfId="0" applyFont="1" applyFill="1" applyBorder="1" applyAlignment="1">
      <alignment vertical="top" wrapText="1"/>
    </xf>
    <xf numFmtId="1" fontId="34" fillId="0" borderId="1" xfId="0" applyNumberFormat="1" applyFont="1" applyFill="1" applyBorder="1" applyAlignment="1">
      <alignment horizontal="center" vertical="center" shrinkToFit="1"/>
    </xf>
    <xf numFmtId="0" fontId="36" fillId="0" borderId="1" xfId="0" applyFont="1" applyFill="1" applyBorder="1" applyAlignment="1">
      <alignment horizontal="center" vertical="center" wrapText="1"/>
    </xf>
    <xf numFmtId="0" fontId="32" fillId="0" borderId="3" xfId="0" applyFont="1" applyFill="1" applyBorder="1" applyAlignment="1">
      <alignment horizontal="left" vertical="center"/>
    </xf>
    <xf numFmtId="0" fontId="29" fillId="0" borderId="1" xfId="0" applyFont="1" applyFill="1" applyBorder="1" applyAlignment="1">
      <alignment vertical="top" wrapText="1"/>
    </xf>
    <xf numFmtId="0" fontId="29" fillId="0" borderId="1" xfId="0" applyFont="1" applyFill="1" applyBorder="1" applyAlignment="1">
      <alignment vertical="center" wrapText="1"/>
    </xf>
    <xf numFmtId="2" fontId="30" fillId="0" borderId="1" xfId="0" applyNumberFormat="1" applyFont="1" applyFill="1" applyBorder="1" applyAlignment="1">
      <alignment vertical="center" shrinkToFit="1"/>
    </xf>
    <xf numFmtId="0" fontId="29" fillId="0" borderId="1" xfId="0" applyFont="1" applyFill="1" applyBorder="1" applyAlignment="1">
      <alignment horizontal="center" vertical="center" wrapText="1"/>
    </xf>
    <xf numFmtId="1" fontId="30" fillId="0" borderId="1" xfId="0" applyNumberFormat="1" applyFont="1" applyFill="1" applyBorder="1" applyAlignment="1">
      <alignment horizontal="center" vertical="center" shrinkToFit="1"/>
    </xf>
    <xf numFmtId="0" fontId="0" fillId="0" borderId="1" xfId="0" applyFill="1" applyBorder="1" applyAlignment="1">
      <alignment horizontal="left" vertical="center"/>
    </xf>
    <xf numFmtId="0" fontId="26" fillId="0" borderId="1" xfId="0" applyFont="1" applyFill="1" applyBorder="1" applyAlignment="1">
      <alignment vertical="top" wrapText="1"/>
    </xf>
    <xf numFmtId="0" fontId="26" fillId="0" borderId="1" xfId="0" applyFont="1" applyFill="1" applyBorder="1" applyAlignment="1">
      <alignment horizontal="center" vertical="center" wrapText="1"/>
    </xf>
    <xf numFmtId="1" fontId="27" fillId="0" borderId="1" xfId="0" applyNumberFormat="1" applyFont="1" applyFill="1" applyBorder="1" applyAlignment="1">
      <alignment horizontal="center" vertical="center" shrinkToFit="1"/>
    </xf>
    <xf numFmtId="0" fontId="26" fillId="0" borderId="1" xfId="0" applyFont="1" applyFill="1" applyBorder="1" applyAlignment="1">
      <alignment vertical="center" wrapText="1"/>
    </xf>
    <xf numFmtId="0" fontId="28" fillId="0" borderId="1" xfId="0" applyFont="1" applyFill="1" applyBorder="1" applyAlignment="1">
      <alignment vertical="top" wrapText="1"/>
    </xf>
    <xf numFmtId="0" fontId="20" fillId="0" borderId="4" xfId="0" applyFont="1" applyFill="1" applyBorder="1" applyAlignment="1">
      <alignment horizontal="center" vertical="top" wrapText="1"/>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16" fillId="0" borderId="0" xfId="0" applyFont="1" applyAlignment="1">
      <alignment horizontal="center" vertical="center"/>
    </xf>
    <xf numFmtId="0" fontId="1" fillId="0" borderId="0" xfId="0" applyFont="1" applyAlignment="1">
      <alignment horizontal="center" vertical="center"/>
    </xf>
    <xf numFmtId="0" fontId="12" fillId="0" borderId="0" xfId="0" applyFont="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vertical="center"/>
    </xf>
    <xf numFmtId="0" fontId="15" fillId="0" borderId="0" xfId="0" applyFont="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3" xfId="0" applyFont="1" applyFill="1" applyBorder="1" applyAlignment="1">
      <alignment horizontal="lef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indent="1"/>
    </xf>
    <xf numFmtId="0" fontId="21" fillId="2" borderId="1" xfId="0" applyFont="1" applyFill="1" applyBorder="1" applyAlignment="1">
      <alignment horizontal="center" vertical="center" wrapText="1"/>
    </xf>
    <xf numFmtId="0" fontId="0" fillId="2" borderId="1" xfId="0" applyFill="1" applyBorder="1" applyAlignment="1">
      <alignment horizontal="left" wrapText="1"/>
    </xf>
    <xf numFmtId="0" fontId="21" fillId="2" borderId="1" xfId="0" applyFont="1" applyFill="1" applyBorder="1" applyAlignment="1">
      <alignment horizontal="left" vertical="top" wrapText="1"/>
    </xf>
    <xf numFmtId="0" fontId="0" fillId="0" borderId="1" xfId="0" applyFill="1" applyBorder="1" applyAlignment="1">
      <alignment horizontal="left" vertical="top" wrapText="1"/>
    </xf>
    <xf numFmtId="2" fontId="23" fillId="0" borderId="1" xfId="0" applyNumberFormat="1" applyFont="1" applyFill="1" applyBorder="1" applyAlignment="1">
      <alignment horizontal="center" vertical="center" shrinkToFit="1"/>
    </xf>
    <xf numFmtId="0" fontId="0" fillId="0" borderId="1" xfId="0" applyFill="1" applyBorder="1" applyAlignment="1">
      <alignment horizontal="left" wrapText="1"/>
    </xf>
    <xf numFmtId="2" fontId="24" fillId="0" borderId="1"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left" vertical="center" wrapText="1" indent="2"/>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top" wrapText="1" indent="2"/>
    </xf>
    <xf numFmtId="0" fontId="22" fillId="0" borderId="1" xfId="0" applyFont="1" applyFill="1" applyBorder="1" applyAlignment="1">
      <alignment horizontal="left" vertical="center" wrapText="1"/>
    </xf>
    <xf numFmtId="0" fontId="0" fillId="2" borderId="1" xfId="0" applyFill="1" applyBorder="1" applyAlignment="1">
      <alignment horizontal="left" vertical="center" wrapText="1"/>
    </xf>
    <xf numFmtId="0" fontId="21" fillId="0" borderId="1" xfId="0" applyFont="1" applyFill="1" applyBorder="1" applyAlignment="1">
      <alignment horizontal="left" vertical="top" wrapText="1"/>
    </xf>
    <xf numFmtId="0" fontId="22" fillId="0" borderId="1" xfId="0" applyFont="1" applyFill="1" applyBorder="1" applyAlignment="1">
      <alignment horizontal="left" vertical="center" wrapText="1" indent="1"/>
    </xf>
    <xf numFmtId="2" fontId="30" fillId="0" borderId="1" xfId="0" applyNumberFormat="1" applyFont="1" applyFill="1" applyBorder="1" applyAlignment="1">
      <alignment horizontal="center" vertical="center" shrinkToFit="1"/>
    </xf>
    <xf numFmtId="0" fontId="46" fillId="0" borderId="1" xfId="0" applyFont="1" applyFill="1" applyBorder="1" applyAlignment="1">
      <alignment vertical="top" wrapText="1"/>
    </xf>
    <xf numFmtId="0" fontId="29" fillId="0" borderId="1" xfId="0" applyFont="1" applyFill="1" applyBorder="1" applyAlignment="1">
      <alignment vertical="top"/>
    </xf>
    <xf numFmtId="2" fontId="24" fillId="0" borderId="1" xfId="0" applyNumberFormat="1" applyFont="1" applyFill="1" applyBorder="1" applyAlignment="1">
      <alignment horizontal="left" vertical="center" shrinkToFit="1"/>
    </xf>
    <xf numFmtId="0" fontId="0" fillId="3" borderId="0" xfId="0" applyFill="1"/>
    <xf numFmtId="0" fontId="20" fillId="3" borderId="5" xfId="0" applyFont="1" applyFill="1" applyBorder="1" applyAlignment="1">
      <alignment horizontal="center" vertical="top" wrapText="1"/>
    </xf>
    <xf numFmtId="0" fontId="21" fillId="3" borderId="1" xfId="0" applyFont="1" applyFill="1" applyBorder="1" applyAlignment="1">
      <alignment horizontal="center" vertical="center" wrapText="1"/>
    </xf>
    <xf numFmtId="0" fontId="0" fillId="3" borderId="1" xfId="0" applyFill="1" applyBorder="1" applyAlignment="1">
      <alignment horizontal="left" wrapText="1"/>
    </xf>
    <xf numFmtId="0" fontId="0" fillId="3" borderId="1" xfId="0" applyFill="1" applyBorder="1" applyAlignment="1">
      <alignment horizontal="left" vertical="top" wrapText="1"/>
    </xf>
    <xf numFmtId="2" fontId="24" fillId="3" borderId="1" xfId="0" applyNumberFormat="1" applyFont="1" applyFill="1" applyBorder="1" applyAlignment="1">
      <alignment horizontal="center" vertical="center" shrinkToFit="1"/>
    </xf>
    <xf numFmtId="2" fontId="24" fillId="3" borderId="1" xfId="0" applyNumberFormat="1" applyFont="1" applyFill="1" applyBorder="1" applyAlignment="1">
      <alignment horizontal="center" vertical="top" shrinkToFit="1"/>
    </xf>
    <xf numFmtId="0" fontId="0" fillId="3" borderId="1" xfId="0" applyFill="1" applyBorder="1" applyAlignment="1">
      <alignment horizontal="left"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top" wrapText="1"/>
    </xf>
    <xf numFmtId="0" fontId="42" fillId="0" borderId="1" xfId="0" applyFont="1" applyFill="1" applyBorder="1" applyAlignment="1">
      <alignment vertical="top"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0" xfId="0" applyFill="1" applyAlignment="1">
      <alignment horizontal="center" vertical="center"/>
    </xf>
    <xf numFmtId="0" fontId="45" fillId="0" borderId="1" xfId="0" applyFont="1" applyFill="1" applyBorder="1" applyAlignment="1">
      <alignment horizontal="center" wrapText="1"/>
    </xf>
    <xf numFmtId="0" fontId="45" fillId="0" borderId="1" xfId="0" applyFont="1" applyFill="1" applyBorder="1" applyAlignment="1">
      <alignment horizontal="center" vertical="center" wrapText="1"/>
    </xf>
    <xf numFmtId="0" fontId="45" fillId="0" borderId="1" xfId="0" applyFont="1" applyFill="1" applyBorder="1" applyAlignment="1">
      <alignment horizontal="left" vertical="center" wrapText="1"/>
    </xf>
    <xf numFmtId="2" fontId="45" fillId="0" borderId="1" xfId="0" applyNumberFormat="1" applyFont="1" applyFill="1" applyBorder="1" applyAlignment="1">
      <alignment horizontal="center" vertical="center" wrapText="1"/>
    </xf>
    <xf numFmtId="2" fontId="0" fillId="0" borderId="6" xfId="0" applyNumberFormat="1" applyFill="1" applyBorder="1" applyAlignment="1">
      <alignment wrapText="1"/>
    </xf>
    <xf numFmtId="0" fontId="37" fillId="0" borderId="1" xfId="0" applyFont="1" applyFill="1" applyBorder="1" applyAlignment="1">
      <alignment horizontal="center" vertical="center" wrapText="1"/>
    </xf>
    <xf numFmtId="0" fontId="37" fillId="0" borderId="1" xfId="0" applyFont="1" applyFill="1" applyBorder="1" applyAlignment="1">
      <alignment wrapText="1"/>
    </xf>
    <xf numFmtId="0" fontId="0" fillId="0" borderId="1" xfId="0" applyFill="1" applyBorder="1" applyAlignment="1">
      <alignment horizontal="center" vertical="center"/>
    </xf>
    <xf numFmtId="0" fontId="0" fillId="3" borderId="1" xfId="0" applyFill="1" applyBorder="1"/>
    <xf numFmtId="0" fontId="45" fillId="0" borderId="1" xfId="0" applyFont="1" applyFill="1" applyBorder="1" applyAlignment="1">
      <alignment wrapText="1"/>
    </xf>
    <xf numFmtId="43" fontId="48" fillId="0" borderId="10" xfId="1" applyFont="1" applyBorder="1" applyAlignment="1">
      <alignment horizontal="center" vertical="center"/>
    </xf>
    <xf numFmtId="43" fontId="48" fillId="0" borderId="11" xfId="1" applyFont="1" applyBorder="1" applyAlignment="1">
      <alignment horizontal="center" vertical="center"/>
    </xf>
    <xf numFmtId="43" fontId="0" fillId="0" borderId="10" xfId="1" applyFont="1" applyBorder="1" applyAlignment="1">
      <alignment vertical="center"/>
    </xf>
    <xf numFmtId="43" fontId="0" fillId="0" borderId="11" xfId="1" applyFont="1" applyBorder="1" applyAlignment="1">
      <alignment vertical="center"/>
    </xf>
    <xf numFmtId="43" fontId="0" fillId="0" borderId="12" xfId="1" applyFont="1" applyBorder="1" applyAlignment="1">
      <alignment vertical="center"/>
    </xf>
    <xf numFmtId="43" fontId="0" fillId="0" borderId="13" xfId="1" applyFont="1" applyBorder="1" applyAlignment="1">
      <alignment vertical="center"/>
    </xf>
    <xf numFmtId="0" fontId="48" fillId="0" borderId="14" xfId="0" applyFont="1" applyBorder="1" applyAlignment="1">
      <alignment vertical="center"/>
    </xf>
    <xf numFmtId="43" fontId="48" fillId="0" borderId="15" xfId="0" applyNumberFormat="1" applyFont="1" applyBorder="1" applyAlignment="1">
      <alignment vertical="center"/>
    </xf>
    <xf numFmtId="0" fontId="48" fillId="0" borderId="8" xfId="0" applyFont="1" applyBorder="1" applyAlignment="1">
      <alignment horizontal="center" vertical="center"/>
    </xf>
    <xf numFmtId="0" fontId="48" fillId="0" borderId="9" xfId="0" applyFont="1" applyBorder="1" applyAlignment="1">
      <alignment horizontal="center" vertical="center"/>
    </xf>
    <xf numFmtId="0" fontId="0" fillId="0" borderId="0" xfId="0"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184</xdr:row>
      <xdr:rowOff>127000</xdr:rowOff>
    </xdr:from>
    <xdr:to>
      <xdr:col>3</xdr:col>
      <xdr:colOff>184150</xdr:colOff>
      <xdr:row>234</xdr:row>
      <xdr:rowOff>12700</xdr:rowOff>
    </xdr:to>
    <xdr:grpSp>
      <xdr:nvGrpSpPr>
        <xdr:cNvPr id="3221" name="Group 149"/>
        <xdr:cNvGrpSpPr>
          <a:grpSpLocks/>
        </xdr:cNvGrpSpPr>
      </xdr:nvGrpSpPr>
      <xdr:grpSpPr bwMode="auto">
        <a:xfrm>
          <a:off x="1215259" y="50235069"/>
          <a:ext cx="795063" cy="9180786"/>
          <a:chOff x="1009" y="1074"/>
          <a:chExt cx="9840" cy="14469"/>
        </a:xfrm>
      </xdr:grpSpPr>
      <xdr:sp macro="" textlink="">
        <xdr:nvSpPr>
          <xdr:cNvPr id="3253" name="Freeform 181"/>
          <xdr:cNvSpPr>
            <a:spLocks/>
          </xdr:cNvSpPr>
        </xdr:nvSpPr>
        <xdr:spPr bwMode="auto">
          <a:xfrm>
            <a:off x="1018" y="1082"/>
            <a:ext cx="0" cy="14453"/>
          </a:xfrm>
          <a:custGeom>
            <a:avLst/>
            <a:gdLst>
              <a:gd name="T0" fmla="+- 0 1082 1082"/>
              <a:gd name="T1" fmla="*/ 1082 h 14453"/>
              <a:gd name="T2" fmla="+- 0 15535 1082"/>
              <a:gd name="T3" fmla="*/ 15535 h 14453"/>
            </a:gdLst>
            <a:ahLst/>
            <a:cxnLst>
              <a:cxn ang="0">
                <a:pos x="0" y="T1"/>
              </a:cxn>
              <a:cxn ang="0">
                <a:pos x="0" y="T3"/>
              </a:cxn>
            </a:cxnLst>
            <a:rect l="0" t="0" r="r" b="b"/>
            <a:pathLst>
              <a:path h="14453">
                <a:moveTo>
                  <a:pt x="0" y="0"/>
                </a:moveTo>
                <a:lnTo>
                  <a:pt x="0" y="14453"/>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52" name="Freeform 180"/>
          <xdr:cNvSpPr>
            <a:spLocks/>
          </xdr:cNvSpPr>
        </xdr:nvSpPr>
        <xdr:spPr bwMode="auto">
          <a:xfrm>
            <a:off x="1601" y="1097"/>
            <a:ext cx="0" cy="14438"/>
          </a:xfrm>
          <a:custGeom>
            <a:avLst/>
            <a:gdLst>
              <a:gd name="T0" fmla="+- 0 1097 1097"/>
              <a:gd name="T1" fmla="*/ 1097 h 14438"/>
              <a:gd name="T2" fmla="+- 0 15535 1097"/>
              <a:gd name="T3" fmla="*/ 15535 h 14438"/>
            </a:gdLst>
            <a:ahLst/>
            <a:cxnLst>
              <a:cxn ang="0">
                <a:pos x="0" y="T1"/>
              </a:cxn>
              <a:cxn ang="0">
                <a:pos x="0" y="T3"/>
              </a:cxn>
            </a:cxnLst>
            <a:rect l="0" t="0" r="r" b="b"/>
            <a:pathLst>
              <a:path h="14438">
                <a:moveTo>
                  <a:pt x="0" y="0"/>
                </a:moveTo>
                <a:lnTo>
                  <a:pt x="0" y="14438"/>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51" name="Freeform 179"/>
          <xdr:cNvSpPr>
            <a:spLocks/>
          </xdr:cNvSpPr>
        </xdr:nvSpPr>
        <xdr:spPr bwMode="auto">
          <a:xfrm>
            <a:off x="3399" y="1097"/>
            <a:ext cx="0" cy="14438"/>
          </a:xfrm>
          <a:custGeom>
            <a:avLst/>
            <a:gdLst>
              <a:gd name="T0" fmla="+- 0 1097 1097"/>
              <a:gd name="T1" fmla="*/ 1097 h 14438"/>
              <a:gd name="T2" fmla="+- 0 15535 1097"/>
              <a:gd name="T3" fmla="*/ 15535 h 14438"/>
            </a:gdLst>
            <a:ahLst/>
            <a:cxnLst>
              <a:cxn ang="0">
                <a:pos x="0" y="T1"/>
              </a:cxn>
              <a:cxn ang="0">
                <a:pos x="0" y="T3"/>
              </a:cxn>
            </a:cxnLst>
            <a:rect l="0" t="0" r="r" b="b"/>
            <a:pathLst>
              <a:path h="14438">
                <a:moveTo>
                  <a:pt x="0" y="0"/>
                </a:moveTo>
                <a:lnTo>
                  <a:pt x="0" y="14438"/>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50" name="Freeform 178"/>
          <xdr:cNvSpPr>
            <a:spLocks/>
          </xdr:cNvSpPr>
        </xdr:nvSpPr>
        <xdr:spPr bwMode="auto">
          <a:xfrm>
            <a:off x="9048" y="1097"/>
            <a:ext cx="0" cy="14438"/>
          </a:xfrm>
          <a:custGeom>
            <a:avLst/>
            <a:gdLst>
              <a:gd name="T0" fmla="+- 0 1097 1097"/>
              <a:gd name="T1" fmla="*/ 1097 h 14438"/>
              <a:gd name="T2" fmla="+- 0 15535 1097"/>
              <a:gd name="T3" fmla="*/ 15535 h 14438"/>
            </a:gdLst>
            <a:ahLst/>
            <a:cxnLst>
              <a:cxn ang="0">
                <a:pos x="0" y="T1"/>
              </a:cxn>
              <a:cxn ang="0">
                <a:pos x="0" y="T3"/>
              </a:cxn>
            </a:cxnLst>
            <a:rect l="0" t="0" r="r" b="b"/>
            <a:pathLst>
              <a:path h="14438">
                <a:moveTo>
                  <a:pt x="0" y="0"/>
                </a:moveTo>
                <a:lnTo>
                  <a:pt x="0" y="14438"/>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9" name="Freeform 177"/>
          <xdr:cNvSpPr>
            <a:spLocks/>
          </xdr:cNvSpPr>
        </xdr:nvSpPr>
        <xdr:spPr bwMode="auto">
          <a:xfrm>
            <a:off x="9912" y="1097"/>
            <a:ext cx="0" cy="14438"/>
          </a:xfrm>
          <a:custGeom>
            <a:avLst/>
            <a:gdLst>
              <a:gd name="T0" fmla="+- 0 1097 1097"/>
              <a:gd name="T1" fmla="*/ 1097 h 14438"/>
              <a:gd name="T2" fmla="+- 0 15535 1097"/>
              <a:gd name="T3" fmla="*/ 15535 h 14438"/>
            </a:gdLst>
            <a:ahLst/>
            <a:cxnLst>
              <a:cxn ang="0">
                <a:pos x="0" y="T1"/>
              </a:cxn>
              <a:cxn ang="0">
                <a:pos x="0" y="T3"/>
              </a:cxn>
            </a:cxnLst>
            <a:rect l="0" t="0" r="r" b="b"/>
            <a:pathLst>
              <a:path h="14438">
                <a:moveTo>
                  <a:pt x="0" y="0"/>
                </a:moveTo>
                <a:lnTo>
                  <a:pt x="0" y="14438"/>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8" name="Freeform 176"/>
          <xdr:cNvSpPr>
            <a:spLocks/>
          </xdr:cNvSpPr>
        </xdr:nvSpPr>
        <xdr:spPr bwMode="auto">
          <a:xfrm>
            <a:off x="10834" y="1097"/>
            <a:ext cx="0" cy="14438"/>
          </a:xfrm>
          <a:custGeom>
            <a:avLst/>
            <a:gdLst>
              <a:gd name="T0" fmla="+- 0 1097 1097"/>
              <a:gd name="T1" fmla="*/ 1097 h 14438"/>
              <a:gd name="T2" fmla="+- 0 15535 1097"/>
              <a:gd name="T3" fmla="*/ 15535 h 14438"/>
            </a:gdLst>
            <a:ahLst/>
            <a:cxnLst>
              <a:cxn ang="0">
                <a:pos x="0" y="T1"/>
              </a:cxn>
              <a:cxn ang="0">
                <a:pos x="0" y="T3"/>
              </a:cxn>
            </a:cxnLst>
            <a:rect l="0" t="0" r="r" b="b"/>
            <a:pathLst>
              <a:path h="14438">
                <a:moveTo>
                  <a:pt x="0" y="0"/>
                </a:moveTo>
                <a:lnTo>
                  <a:pt x="0" y="14438"/>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7" name="Freeform 175"/>
          <xdr:cNvSpPr>
            <a:spLocks/>
          </xdr:cNvSpPr>
        </xdr:nvSpPr>
        <xdr:spPr bwMode="auto">
          <a:xfrm>
            <a:off x="1025" y="109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6" name="Freeform 174"/>
          <xdr:cNvSpPr>
            <a:spLocks/>
          </xdr:cNvSpPr>
        </xdr:nvSpPr>
        <xdr:spPr bwMode="auto">
          <a:xfrm>
            <a:off x="1025" y="423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5" name="Freeform 173"/>
          <xdr:cNvSpPr>
            <a:spLocks/>
          </xdr:cNvSpPr>
        </xdr:nvSpPr>
        <xdr:spPr bwMode="auto">
          <a:xfrm>
            <a:off x="1025" y="446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4" name="Freeform 172"/>
          <xdr:cNvSpPr>
            <a:spLocks/>
          </xdr:cNvSpPr>
        </xdr:nvSpPr>
        <xdr:spPr bwMode="auto">
          <a:xfrm>
            <a:off x="1025" y="489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3" name="Freeform 171"/>
          <xdr:cNvSpPr>
            <a:spLocks/>
          </xdr:cNvSpPr>
        </xdr:nvSpPr>
        <xdr:spPr bwMode="auto">
          <a:xfrm>
            <a:off x="1025" y="566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2" name="Freeform 170"/>
          <xdr:cNvSpPr>
            <a:spLocks/>
          </xdr:cNvSpPr>
        </xdr:nvSpPr>
        <xdr:spPr bwMode="auto">
          <a:xfrm>
            <a:off x="1025" y="5893"/>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1" name="Freeform 169"/>
          <xdr:cNvSpPr>
            <a:spLocks/>
          </xdr:cNvSpPr>
        </xdr:nvSpPr>
        <xdr:spPr bwMode="auto">
          <a:xfrm>
            <a:off x="1025" y="611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40" name="Freeform 168"/>
          <xdr:cNvSpPr>
            <a:spLocks/>
          </xdr:cNvSpPr>
        </xdr:nvSpPr>
        <xdr:spPr bwMode="auto">
          <a:xfrm>
            <a:off x="1025" y="648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9" name="Freeform 167"/>
          <xdr:cNvSpPr>
            <a:spLocks/>
          </xdr:cNvSpPr>
        </xdr:nvSpPr>
        <xdr:spPr bwMode="auto">
          <a:xfrm>
            <a:off x="1025" y="713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8" name="Freeform 166"/>
          <xdr:cNvSpPr>
            <a:spLocks/>
          </xdr:cNvSpPr>
        </xdr:nvSpPr>
        <xdr:spPr bwMode="auto">
          <a:xfrm>
            <a:off x="1025" y="778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7" name="Freeform 165"/>
          <xdr:cNvSpPr>
            <a:spLocks/>
          </xdr:cNvSpPr>
        </xdr:nvSpPr>
        <xdr:spPr bwMode="auto">
          <a:xfrm>
            <a:off x="1025" y="8005"/>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6" name="Freeform 164"/>
          <xdr:cNvSpPr>
            <a:spLocks/>
          </xdr:cNvSpPr>
        </xdr:nvSpPr>
        <xdr:spPr bwMode="auto">
          <a:xfrm>
            <a:off x="1025" y="843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5" name="Freeform 163"/>
          <xdr:cNvSpPr>
            <a:spLocks/>
          </xdr:cNvSpPr>
        </xdr:nvSpPr>
        <xdr:spPr bwMode="auto">
          <a:xfrm>
            <a:off x="1025" y="9023"/>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4" name="Freeform 162"/>
          <xdr:cNvSpPr>
            <a:spLocks/>
          </xdr:cNvSpPr>
        </xdr:nvSpPr>
        <xdr:spPr bwMode="auto">
          <a:xfrm>
            <a:off x="1025" y="961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3" name="Freeform 161"/>
          <xdr:cNvSpPr>
            <a:spLocks/>
          </xdr:cNvSpPr>
        </xdr:nvSpPr>
        <xdr:spPr bwMode="auto">
          <a:xfrm>
            <a:off x="1025" y="983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2" name="Freeform 160"/>
          <xdr:cNvSpPr>
            <a:spLocks/>
          </xdr:cNvSpPr>
        </xdr:nvSpPr>
        <xdr:spPr bwMode="auto">
          <a:xfrm>
            <a:off x="1025" y="1020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1" name="Freeform 159"/>
          <xdr:cNvSpPr>
            <a:spLocks/>
          </xdr:cNvSpPr>
        </xdr:nvSpPr>
        <xdr:spPr bwMode="auto">
          <a:xfrm>
            <a:off x="1025" y="11171"/>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30" name="Freeform 158"/>
          <xdr:cNvSpPr>
            <a:spLocks/>
          </xdr:cNvSpPr>
        </xdr:nvSpPr>
        <xdr:spPr bwMode="auto">
          <a:xfrm>
            <a:off x="1025" y="1139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29" name="Freeform 157"/>
          <xdr:cNvSpPr>
            <a:spLocks/>
          </xdr:cNvSpPr>
        </xdr:nvSpPr>
        <xdr:spPr bwMode="auto">
          <a:xfrm>
            <a:off x="1025" y="1178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28" name="Freeform 156"/>
          <xdr:cNvSpPr>
            <a:spLocks/>
          </xdr:cNvSpPr>
        </xdr:nvSpPr>
        <xdr:spPr bwMode="auto">
          <a:xfrm>
            <a:off x="1025" y="1243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27" name="Freeform 155"/>
          <xdr:cNvSpPr>
            <a:spLocks/>
          </xdr:cNvSpPr>
        </xdr:nvSpPr>
        <xdr:spPr bwMode="auto">
          <a:xfrm>
            <a:off x="1025" y="1265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26" name="Freeform 154"/>
          <xdr:cNvSpPr>
            <a:spLocks/>
          </xdr:cNvSpPr>
        </xdr:nvSpPr>
        <xdr:spPr bwMode="auto">
          <a:xfrm>
            <a:off x="1025" y="1288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25" name="Freeform 153"/>
          <xdr:cNvSpPr>
            <a:spLocks/>
          </xdr:cNvSpPr>
        </xdr:nvSpPr>
        <xdr:spPr bwMode="auto">
          <a:xfrm>
            <a:off x="1025" y="1310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24" name="Freeform 152"/>
          <xdr:cNvSpPr>
            <a:spLocks/>
          </xdr:cNvSpPr>
        </xdr:nvSpPr>
        <xdr:spPr bwMode="auto">
          <a:xfrm>
            <a:off x="1025" y="1343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23" name="Freeform 151"/>
          <xdr:cNvSpPr>
            <a:spLocks/>
          </xdr:cNvSpPr>
        </xdr:nvSpPr>
        <xdr:spPr bwMode="auto">
          <a:xfrm>
            <a:off x="1025" y="15305"/>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22" name="Freeform 150"/>
          <xdr:cNvSpPr>
            <a:spLocks/>
          </xdr:cNvSpPr>
        </xdr:nvSpPr>
        <xdr:spPr bwMode="auto">
          <a:xfrm>
            <a:off x="1025" y="1552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283</xdr:row>
      <xdr:rowOff>127000</xdr:rowOff>
    </xdr:from>
    <xdr:to>
      <xdr:col>3</xdr:col>
      <xdr:colOff>184150</xdr:colOff>
      <xdr:row>330</xdr:row>
      <xdr:rowOff>673100</xdr:rowOff>
    </xdr:to>
    <xdr:grpSp>
      <xdr:nvGrpSpPr>
        <xdr:cNvPr id="3188" name="Group 116"/>
        <xdr:cNvGrpSpPr>
          <a:grpSpLocks/>
        </xdr:cNvGrpSpPr>
      </xdr:nvGrpSpPr>
      <xdr:grpSpPr bwMode="auto">
        <a:xfrm>
          <a:off x="1215259" y="68542776"/>
          <a:ext cx="795063" cy="8729454"/>
          <a:chOff x="1009" y="1074"/>
          <a:chExt cx="9840" cy="14527"/>
        </a:xfrm>
      </xdr:grpSpPr>
      <xdr:sp macro="" textlink="">
        <xdr:nvSpPr>
          <xdr:cNvPr id="3220" name="Freeform 148"/>
          <xdr:cNvSpPr>
            <a:spLocks/>
          </xdr:cNvSpPr>
        </xdr:nvSpPr>
        <xdr:spPr bwMode="auto">
          <a:xfrm>
            <a:off x="1027" y="8877"/>
            <a:ext cx="9809" cy="293"/>
          </a:xfrm>
          <a:custGeom>
            <a:avLst/>
            <a:gdLst>
              <a:gd name="T0" fmla="+- 0 10836 1027"/>
              <a:gd name="T1" fmla="*/ T0 w 9809"/>
              <a:gd name="T2" fmla="+- 0 9169 8877"/>
              <a:gd name="T3" fmla="*/ 9169 h 293"/>
              <a:gd name="T4" fmla="+- 0 10836 1027"/>
              <a:gd name="T5" fmla="*/ T4 w 9809"/>
              <a:gd name="T6" fmla="+- 0 8877 8877"/>
              <a:gd name="T7" fmla="*/ 8877 h 293"/>
              <a:gd name="T8" fmla="+- 0 1027 1027"/>
              <a:gd name="T9" fmla="*/ T8 w 9809"/>
              <a:gd name="T10" fmla="+- 0 8877 8877"/>
              <a:gd name="T11" fmla="*/ 8877 h 293"/>
              <a:gd name="T12" fmla="+- 0 1027 1027"/>
              <a:gd name="T13" fmla="*/ T12 w 9809"/>
              <a:gd name="T14" fmla="+- 0 9169 8877"/>
              <a:gd name="T15" fmla="*/ 9169 h 293"/>
              <a:gd name="T16" fmla="+- 0 10836 1027"/>
              <a:gd name="T17" fmla="*/ T16 w 9809"/>
              <a:gd name="T18" fmla="+- 0 9169 8877"/>
              <a:gd name="T19" fmla="*/ 9169 h 293"/>
            </a:gdLst>
            <a:ahLst/>
            <a:cxnLst>
              <a:cxn ang="0">
                <a:pos x="T1" y="T3"/>
              </a:cxn>
              <a:cxn ang="0">
                <a:pos x="T5" y="T7"/>
              </a:cxn>
              <a:cxn ang="0">
                <a:pos x="T9" y="T11"/>
              </a:cxn>
              <a:cxn ang="0">
                <a:pos x="T13" y="T15"/>
              </a:cxn>
              <a:cxn ang="0">
                <a:pos x="T17" y="T19"/>
              </a:cxn>
            </a:cxnLst>
            <a:rect l="0" t="0" r="r" b="b"/>
            <a:pathLst>
              <a:path w="9809" h="293">
                <a:moveTo>
                  <a:pt x="9809" y="292"/>
                </a:moveTo>
                <a:lnTo>
                  <a:pt x="9809" y="0"/>
                </a:lnTo>
                <a:lnTo>
                  <a:pt x="0" y="0"/>
                </a:lnTo>
                <a:lnTo>
                  <a:pt x="0" y="292"/>
                </a:lnTo>
                <a:lnTo>
                  <a:pt x="9809" y="292"/>
                </a:lnTo>
                <a:close/>
              </a:path>
            </a:pathLst>
          </a:custGeom>
          <a:solidFill>
            <a:srgbClr val="CCC0D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19" name="Freeform 147"/>
          <xdr:cNvSpPr>
            <a:spLocks/>
          </xdr:cNvSpPr>
        </xdr:nvSpPr>
        <xdr:spPr bwMode="auto">
          <a:xfrm>
            <a:off x="1018" y="1082"/>
            <a:ext cx="0" cy="14510"/>
          </a:xfrm>
          <a:custGeom>
            <a:avLst/>
            <a:gdLst>
              <a:gd name="T0" fmla="+- 0 1082 1082"/>
              <a:gd name="T1" fmla="*/ 1082 h 14510"/>
              <a:gd name="T2" fmla="+- 0 15593 1082"/>
              <a:gd name="T3" fmla="*/ 15593 h 14510"/>
            </a:gdLst>
            <a:ahLst/>
            <a:cxnLst>
              <a:cxn ang="0">
                <a:pos x="0" y="T1"/>
              </a:cxn>
              <a:cxn ang="0">
                <a:pos x="0" y="T3"/>
              </a:cxn>
            </a:cxnLst>
            <a:rect l="0" t="0" r="r" b="b"/>
            <a:pathLst>
              <a:path h="14510">
                <a:moveTo>
                  <a:pt x="0" y="0"/>
                </a:moveTo>
                <a:lnTo>
                  <a:pt x="0" y="14511"/>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18" name="Freeform 146"/>
          <xdr:cNvSpPr>
            <a:spLocks/>
          </xdr:cNvSpPr>
        </xdr:nvSpPr>
        <xdr:spPr bwMode="auto">
          <a:xfrm>
            <a:off x="1601" y="1097"/>
            <a:ext cx="0" cy="14496"/>
          </a:xfrm>
          <a:custGeom>
            <a:avLst/>
            <a:gdLst>
              <a:gd name="T0" fmla="+- 0 1097 1097"/>
              <a:gd name="T1" fmla="*/ 1097 h 14496"/>
              <a:gd name="T2" fmla="+- 0 15593 1097"/>
              <a:gd name="T3" fmla="*/ 15593 h 14496"/>
            </a:gdLst>
            <a:ahLst/>
            <a:cxnLst>
              <a:cxn ang="0">
                <a:pos x="0" y="T1"/>
              </a:cxn>
              <a:cxn ang="0">
                <a:pos x="0" y="T3"/>
              </a:cxn>
            </a:cxnLst>
            <a:rect l="0" t="0" r="r" b="b"/>
            <a:pathLst>
              <a:path h="14496">
                <a:moveTo>
                  <a:pt x="0" y="0"/>
                </a:moveTo>
                <a:lnTo>
                  <a:pt x="0" y="14496"/>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17" name="Freeform 145"/>
          <xdr:cNvSpPr>
            <a:spLocks/>
          </xdr:cNvSpPr>
        </xdr:nvSpPr>
        <xdr:spPr bwMode="auto">
          <a:xfrm>
            <a:off x="3399" y="1097"/>
            <a:ext cx="0" cy="14496"/>
          </a:xfrm>
          <a:custGeom>
            <a:avLst/>
            <a:gdLst>
              <a:gd name="T0" fmla="+- 0 1097 1097"/>
              <a:gd name="T1" fmla="*/ 1097 h 14496"/>
              <a:gd name="T2" fmla="+- 0 15593 1097"/>
              <a:gd name="T3" fmla="*/ 15593 h 14496"/>
            </a:gdLst>
            <a:ahLst/>
            <a:cxnLst>
              <a:cxn ang="0">
                <a:pos x="0" y="T1"/>
              </a:cxn>
              <a:cxn ang="0">
                <a:pos x="0" y="T3"/>
              </a:cxn>
            </a:cxnLst>
            <a:rect l="0" t="0" r="r" b="b"/>
            <a:pathLst>
              <a:path h="14496">
                <a:moveTo>
                  <a:pt x="0" y="0"/>
                </a:moveTo>
                <a:lnTo>
                  <a:pt x="0" y="14496"/>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16" name="Freeform 144"/>
          <xdr:cNvSpPr>
            <a:spLocks/>
          </xdr:cNvSpPr>
        </xdr:nvSpPr>
        <xdr:spPr bwMode="auto">
          <a:xfrm>
            <a:off x="9048" y="1097"/>
            <a:ext cx="0" cy="14496"/>
          </a:xfrm>
          <a:custGeom>
            <a:avLst/>
            <a:gdLst>
              <a:gd name="T0" fmla="+- 0 1097 1097"/>
              <a:gd name="T1" fmla="*/ 1097 h 14496"/>
              <a:gd name="T2" fmla="+- 0 15593 1097"/>
              <a:gd name="T3" fmla="*/ 15593 h 14496"/>
            </a:gdLst>
            <a:ahLst/>
            <a:cxnLst>
              <a:cxn ang="0">
                <a:pos x="0" y="T1"/>
              </a:cxn>
              <a:cxn ang="0">
                <a:pos x="0" y="T3"/>
              </a:cxn>
            </a:cxnLst>
            <a:rect l="0" t="0" r="r" b="b"/>
            <a:pathLst>
              <a:path h="14496">
                <a:moveTo>
                  <a:pt x="0" y="0"/>
                </a:moveTo>
                <a:lnTo>
                  <a:pt x="0" y="14496"/>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15" name="Freeform 143"/>
          <xdr:cNvSpPr>
            <a:spLocks/>
          </xdr:cNvSpPr>
        </xdr:nvSpPr>
        <xdr:spPr bwMode="auto">
          <a:xfrm>
            <a:off x="9912" y="1097"/>
            <a:ext cx="0" cy="14496"/>
          </a:xfrm>
          <a:custGeom>
            <a:avLst/>
            <a:gdLst>
              <a:gd name="T0" fmla="+- 0 1097 1097"/>
              <a:gd name="T1" fmla="*/ 1097 h 14496"/>
              <a:gd name="T2" fmla="+- 0 15593 1097"/>
              <a:gd name="T3" fmla="*/ 15593 h 14496"/>
            </a:gdLst>
            <a:ahLst/>
            <a:cxnLst>
              <a:cxn ang="0">
                <a:pos x="0" y="T1"/>
              </a:cxn>
              <a:cxn ang="0">
                <a:pos x="0" y="T3"/>
              </a:cxn>
            </a:cxnLst>
            <a:rect l="0" t="0" r="r" b="b"/>
            <a:pathLst>
              <a:path h="14496">
                <a:moveTo>
                  <a:pt x="0" y="0"/>
                </a:moveTo>
                <a:lnTo>
                  <a:pt x="0" y="14496"/>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14" name="Freeform 142"/>
          <xdr:cNvSpPr>
            <a:spLocks/>
          </xdr:cNvSpPr>
        </xdr:nvSpPr>
        <xdr:spPr bwMode="auto">
          <a:xfrm>
            <a:off x="10834" y="1097"/>
            <a:ext cx="0" cy="14496"/>
          </a:xfrm>
          <a:custGeom>
            <a:avLst/>
            <a:gdLst>
              <a:gd name="T0" fmla="+- 0 1097 1097"/>
              <a:gd name="T1" fmla="*/ 1097 h 14496"/>
              <a:gd name="T2" fmla="+- 0 15593 1097"/>
              <a:gd name="T3" fmla="*/ 15593 h 14496"/>
            </a:gdLst>
            <a:ahLst/>
            <a:cxnLst>
              <a:cxn ang="0">
                <a:pos x="0" y="T1"/>
              </a:cxn>
              <a:cxn ang="0">
                <a:pos x="0" y="T3"/>
              </a:cxn>
            </a:cxnLst>
            <a:rect l="0" t="0" r="r" b="b"/>
            <a:pathLst>
              <a:path h="14496">
                <a:moveTo>
                  <a:pt x="0" y="0"/>
                </a:moveTo>
                <a:lnTo>
                  <a:pt x="0" y="14496"/>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13" name="Freeform 141"/>
          <xdr:cNvSpPr>
            <a:spLocks/>
          </xdr:cNvSpPr>
        </xdr:nvSpPr>
        <xdr:spPr bwMode="auto">
          <a:xfrm>
            <a:off x="1025" y="109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12" name="Freeform 140"/>
          <xdr:cNvSpPr>
            <a:spLocks/>
          </xdr:cNvSpPr>
        </xdr:nvSpPr>
        <xdr:spPr bwMode="auto">
          <a:xfrm>
            <a:off x="1025" y="145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11" name="Freeform 139"/>
          <xdr:cNvSpPr>
            <a:spLocks/>
          </xdr:cNvSpPr>
        </xdr:nvSpPr>
        <xdr:spPr bwMode="auto">
          <a:xfrm>
            <a:off x="1025" y="218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10" name="Freeform 138"/>
          <xdr:cNvSpPr>
            <a:spLocks/>
          </xdr:cNvSpPr>
        </xdr:nvSpPr>
        <xdr:spPr bwMode="auto">
          <a:xfrm>
            <a:off x="1025" y="241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9" name="Freeform 137"/>
          <xdr:cNvSpPr>
            <a:spLocks/>
          </xdr:cNvSpPr>
        </xdr:nvSpPr>
        <xdr:spPr bwMode="auto">
          <a:xfrm>
            <a:off x="1025" y="2835"/>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8" name="Freeform 136"/>
          <xdr:cNvSpPr>
            <a:spLocks/>
          </xdr:cNvSpPr>
        </xdr:nvSpPr>
        <xdr:spPr bwMode="auto">
          <a:xfrm>
            <a:off x="1025" y="361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7" name="Freeform 135"/>
          <xdr:cNvSpPr>
            <a:spLocks/>
          </xdr:cNvSpPr>
        </xdr:nvSpPr>
        <xdr:spPr bwMode="auto">
          <a:xfrm>
            <a:off x="1025" y="384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6" name="Freeform 134"/>
          <xdr:cNvSpPr>
            <a:spLocks/>
          </xdr:cNvSpPr>
        </xdr:nvSpPr>
        <xdr:spPr bwMode="auto">
          <a:xfrm>
            <a:off x="1025" y="432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5" name="Freeform 133"/>
          <xdr:cNvSpPr>
            <a:spLocks/>
          </xdr:cNvSpPr>
        </xdr:nvSpPr>
        <xdr:spPr bwMode="auto">
          <a:xfrm>
            <a:off x="1025" y="520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4" name="Freeform 132"/>
          <xdr:cNvSpPr>
            <a:spLocks/>
          </xdr:cNvSpPr>
        </xdr:nvSpPr>
        <xdr:spPr bwMode="auto">
          <a:xfrm>
            <a:off x="1025" y="5943"/>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3" name="Freeform 131"/>
          <xdr:cNvSpPr>
            <a:spLocks/>
          </xdr:cNvSpPr>
        </xdr:nvSpPr>
        <xdr:spPr bwMode="auto">
          <a:xfrm>
            <a:off x="1025" y="687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2" name="Freeform 130"/>
          <xdr:cNvSpPr>
            <a:spLocks/>
          </xdr:cNvSpPr>
        </xdr:nvSpPr>
        <xdr:spPr bwMode="auto">
          <a:xfrm>
            <a:off x="1025" y="8653"/>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1" name="Freeform 129"/>
          <xdr:cNvSpPr>
            <a:spLocks/>
          </xdr:cNvSpPr>
        </xdr:nvSpPr>
        <xdr:spPr bwMode="auto">
          <a:xfrm>
            <a:off x="1025" y="887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00" name="Freeform 128"/>
          <xdr:cNvSpPr>
            <a:spLocks/>
          </xdr:cNvSpPr>
        </xdr:nvSpPr>
        <xdr:spPr bwMode="auto">
          <a:xfrm>
            <a:off x="1025" y="916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9" name="Freeform 127"/>
          <xdr:cNvSpPr>
            <a:spLocks/>
          </xdr:cNvSpPr>
        </xdr:nvSpPr>
        <xdr:spPr bwMode="auto">
          <a:xfrm>
            <a:off x="1025" y="939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8" name="Freeform 126"/>
          <xdr:cNvSpPr>
            <a:spLocks/>
          </xdr:cNvSpPr>
        </xdr:nvSpPr>
        <xdr:spPr bwMode="auto">
          <a:xfrm>
            <a:off x="1025" y="971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7" name="Freeform 125"/>
          <xdr:cNvSpPr>
            <a:spLocks/>
          </xdr:cNvSpPr>
        </xdr:nvSpPr>
        <xdr:spPr bwMode="auto">
          <a:xfrm>
            <a:off x="1025" y="1172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6" name="Freeform 124"/>
          <xdr:cNvSpPr>
            <a:spLocks/>
          </xdr:cNvSpPr>
        </xdr:nvSpPr>
        <xdr:spPr bwMode="auto">
          <a:xfrm>
            <a:off x="1025" y="1195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5" name="Freeform 123"/>
          <xdr:cNvSpPr>
            <a:spLocks/>
          </xdr:cNvSpPr>
        </xdr:nvSpPr>
        <xdr:spPr bwMode="auto">
          <a:xfrm>
            <a:off x="1025" y="1229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4" name="Freeform 122"/>
          <xdr:cNvSpPr>
            <a:spLocks/>
          </xdr:cNvSpPr>
        </xdr:nvSpPr>
        <xdr:spPr bwMode="auto">
          <a:xfrm>
            <a:off x="1025" y="1314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3" name="Freeform 121"/>
          <xdr:cNvSpPr>
            <a:spLocks/>
          </xdr:cNvSpPr>
        </xdr:nvSpPr>
        <xdr:spPr bwMode="auto">
          <a:xfrm>
            <a:off x="1025" y="1337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2" name="Freeform 120"/>
          <xdr:cNvSpPr>
            <a:spLocks/>
          </xdr:cNvSpPr>
        </xdr:nvSpPr>
        <xdr:spPr bwMode="auto">
          <a:xfrm>
            <a:off x="1025" y="13773"/>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1" name="Freeform 119"/>
          <xdr:cNvSpPr>
            <a:spLocks/>
          </xdr:cNvSpPr>
        </xdr:nvSpPr>
        <xdr:spPr bwMode="auto">
          <a:xfrm>
            <a:off x="1025" y="1456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0" name="Freeform 118"/>
          <xdr:cNvSpPr>
            <a:spLocks/>
          </xdr:cNvSpPr>
        </xdr:nvSpPr>
        <xdr:spPr bwMode="auto">
          <a:xfrm>
            <a:off x="1025" y="1536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9" name="Freeform 117"/>
          <xdr:cNvSpPr>
            <a:spLocks/>
          </xdr:cNvSpPr>
        </xdr:nvSpPr>
        <xdr:spPr bwMode="auto">
          <a:xfrm>
            <a:off x="1025" y="1558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325</xdr:row>
      <xdr:rowOff>127000</xdr:rowOff>
    </xdr:from>
    <xdr:to>
      <xdr:col>3</xdr:col>
      <xdr:colOff>184150</xdr:colOff>
      <xdr:row>348</xdr:row>
      <xdr:rowOff>38100</xdr:rowOff>
    </xdr:to>
    <xdr:grpSp>
      <xdr:nvGrpSpPr>
        <xdr:cNvPr id="3142" name="Group 70"/>
        <xdr:cNvGrpSpPr>
          <a:grpSpLocks/>
        </xdr:cNvGrpSpPr>
      </xdr:nvGrpSpPr>
      <xdr:grpSpPr bwMode="auto">
        <a:xfrm>
          <a:off x="1215259" y="76281017"/>
          <a:ext cx="795063" cy="4220342"/>
          <a:chOff x="1009" y="1074"/>
          <a:chExt cx="9840" cy="14584"/>
        </a:xfrm>
      </xdr:grpSpPr>
      <xdr:sp macro="" textlink="">
        <xdr:nvSpPr>
          <xdr:cNvPr id="3187" name="Freeform 115"/>
          <xdr:cNvSpPr>
            <a:spLocks/>
          </xdr:cNvSpPr>
        </xdr:nvSpPr>
        <xdr:spPr bwMode="auto">
          <a:xfrm>
            <a:off x="1027" y="2578"/>
            <a:ext cx="9809" cy="327"/>
          </a:xfrm>
          <a:custGeom>
            <a:avLst/>
            <a:gdLst>
              <a:gd name="T0" fmla="+- 0 10836 1027"/>
              <a:gd name="T1" fmla="*/ T0 w 9809"/>
              <a:gd name="T2" fmla="+- 0 2904 2578"/>
              <a:gd name="T3" fmla="*/ 2904 h 327"/>
              <a:gd name="T4" fmla="+- 0 10836 1027"/>
              <a:gd name="T5" fmla="*/ T4 w 9809"/>
              <a:gd name="T6" fmla="+- 0 2578 2578"/>
              <a:gd name="T7" fmla="*/ 2578 h 327"/>
              <a:gd name="T8" fmla="+- 0 1027 1027"/>
              <a:gd name="T9" fmla="*/ T8 w 9809"/>
              <a:gd name="T10" fmla="+- 0 2578 2578"/>
              <a:gd name="T11" fmla="*/ 2578 h 327"/>
              <a:gd name="T12" fmla="+- 0 1027 1027"/>
              <a:gd name="T13" fmla="*/ T12 w 9809"/>
              <a:gd name="T14" fmla="+- 0 2904 2578"/>
              <a:gd name="T15" fmla="*/ 2904 h 327"/>
              <a:gd name="T16" fmla="+- 0 10836 1027"/>
              <a:gd name="T17" fmla="*/ T16 w 9809"/>
              <a:gd name="T18" fmla="+- 0 2904 2578"/>
              <a:gd name="T19" fmla="*/ 2904 h 327"/>
            </a:gdLst>
            <a:ahLst/>
            <a:cxnLst>
              <a:cxn ang="0">
                <a:pos x="T1" y="T3"/>
              </a:cxn>
              <a:cxn ang="0">
                <a:pos x="T5" y="T7"/>
              </a:cxn>
              <a:cxn ang="0">
                <a:pos x="T9" y="T11"/>
              </a:cxn>
              <a:cxn ang="0">
                <a:pos x="T13" y="T15"/>
              </a:cxn>
              <a:cxn ang="0">
                <a:pos x="T17" y="T19"/>
              </a:cxn>
            </a:cxnLst>
            <a:rect l="0" t="0" r="r" b="b"/>
            <a:pathLst>
              <a:path w="9809" h="327">
                <a:moveTo>
                  <a:pt x="9809" y="326"/>
                </a:moveTo>
                <a:lnTo>
                  <a:pt x="9809" y="0"/>
                </a:lnTo>
                <a:lnTo>
                  <a:pt x="0" y="0"/>
                </a:lnTo>
                <a:lnTo>
                  <a:pt x="0" y="326"/>
                </a:lnTo>
                <a:lnTo>
                  <a:pt x="9809" y="326"/>
                </a:lnTo>
                <a:close/>
              </a:path>
            </a:pathLst>
          </a:custGeom>
          <a:solidFill>
            <a:srgbClr val="CCC0D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86" name="Freeform 114"/>
          <xdr:cNvSpPr>
            <a:spLocks/>
          </xdr:cNvSpPr>
        </xdr:nvSpPr>
        <xdr:spPr bwMode="auto">
          <a:xfrm>
            <a:off x="1027" y="5172"/>
            <a:ext cx="9809" cy="293"/>
          </a:xfrm>
          <a:custGeom>
            <a:avLst/>
            <a:gdLst>
              <a:gd name="T0" fmla="+- 0 10836 1027"/>
              <a:gd name="T1" fmla="*/ T0 w 9809"/>
              <a:gd name="T2" fmla="+- 0 5465 5172"/>
              <a:gd name="T3" fmla="*/ 5465 h 293"/>
              <a:gd name="T4" fmla="+- 0 10836 1027"/>
              <a:gd name="T5" fmla="*/ T4 w 9809"/>
              <a:gd name="T6" fmla="+- 0 5172 5172"/>
              <a:gd name="T7" fmla="*/ 5172 h 293"/>
              <a:gd name="T8" fmla="+- 0 1027 1027"/>
              <a:gd name="T9" fmla="*/ T8 w 9809"/>
              <a:gd name="T10" fmla="+- 0 5172 5172"/>
              <a:gd name="T11" fmla="*/ 5172 h 293"/>
              <a:gd name="T12" fmla="+- 0 1027 1027"/>
              <a:gd name="T13" fmla="*/ T12 w 9809"/>
              <a:gd name="T14" fmla="+- 0 5465 5172"/>
              <a:gd name="T15" fmla="*/ 5465 h 293"/>
              <a:gd name="T16" fmla="+- 0 10836 1027"/>
              <a:gd name="T17" fmla="*/ T16 w 9809"/>
              <a:gd name="T18" fmla="+- 0 5465 5172"/>
              <a:gd name="T19" fmla="*/ 5465 h 293"/>
            </a:gdLst>
            <a:ahLst/>
            <a:cxnLst>
              <a:cxn ang="0">
                <a:pos x="T1" y="T3"/>
              </a:cxn>
              <a:cxn ang="0">
                <a:pos x="T5" y="T7"/>
              </a:cxn>
              <a:cxn ang="0">
                <a:pos x="T9" y="T11"/>
              </a:cxn>
              <a:cxn ang="0">
                <a:pos x="T13" y="T15"/>
              </a:cxn>
              <a:cxn ang="0">
                <a:pos x="T17" y="T19"/>
              </a:cxn>
            </a:cxnLst>
            <a:rect l="0" t="0" r="r" b="b"/>
            <a:pathLst>
              <a:path w="9809" h="293">
                <a:moveTo>
                  <a:pt x="9809" y="293"/>
                </a:moveTo>
                <a:lnTo>
                  <a:pt x="9809" y="0"/>
                </a:lnTo>
                <a:lnTo>
                  <a:pt x="0" y="0"/>
                </a:lnTo>
                <a:lnTo>
                  <a:pt x="0" y="293"/>
                </a:lnTo>
                <a:lnTo>
                  <a:pt x="9809" y="293"/>
                </a:lnTo>
                <a:close/>
              </a:path>
            </a:pathLst>
          </a:custGeom>
          <a:solidFill>
            <a:srgbClr val="CCC0D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85" name="Freeform 113"/>
          <xdr:cNvSpPr>
            <a:spLocks/>
          </xdr:cNvSpPr>
        </xdr:nvSpPr>
        <xdr:spPr bwMode="auto">
          <a:xfrm>
            <a:off x="1018" y="1082"/>
            <a:ext cx="0" cy="14568"/>
          </a:xfrm>
          <a:custGeom>
            <a:avLst/>
            <a:gdLst>
              <a:gd name="T0" fmla="+- 0 1082 1082"/>
              <a:gd name="T1" fmla="*/ 1082 h 14568"/>
              <a:gd name="T2" fmla="+- 0 15650 1082"/>
              <a:gd name="T3" fmla="*/ 15650 h 14568"/>
            </a:gdLst>
            <a:ahLst/>
            <a:cxnLst>
              <a:cxn ang="0">
                <a:pos x="0" y="T1"/>
              </a:cxn>
              <a:cxn ang="0">
                <a:pos x="0" y="T3"/>
              </a:cxn>
            </a:cxnLst>
            <a:rect l="0" t="0" r="r" b="b"/>
            <a:pathLst>
              <a:path h="14568">
                <a:moveTo>
                  <a:pt x="0" y="0"/>
                </a:moveTo>
                <a:lnTo>
                  <a:pt x="0" y="14568"/>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4" name="Freeform 112"/>
          <xdr:cNvSpPr>
            <a:spLocks/>
          </xdr:cNvSpPr>
        </xdr:nvSpPr>
        <xdr:spPr bwMode="auto">
          <a:xfrm>
            <a:off x="1601" y="1097"/>
            <a:ext cx="0" cy="14554"/>
          </a:xfrm>
          <a:custGeom>
            <a:avLst/>
            <a:gdLst>
              <a:gd name="T0" fmla="+- 0 1097 1097"/>
              <a:gd name="T1" fmla="*/ 1097 h 14554"/>
              <a:gd name="T2" fmla="+- 0 15650 1097"/>
              <a:gd name="T3" fmla="*/ 15650 h 14554"/>
            </a:gdLst>
            <a:ahLst/>
            <a:cxnLst>
              <a:cxn ang="0">
                <a:pos x="0" y="T1"/>
              </a:cxn>
              <a:cxn ang="0">
                <a:pos x="0" y="T3"/>
              </a:cxn>
            </a:cxnLst>
            <a:rect l="0" t="0" r="r" b="b"/>
            <a:pathLst>
              <a:path h="14554">
                <a:moveTo>
                  <a:pt x="0" y="0"/>
                </a:moveTo>
                <a:lnTo>
                  <a:pt x="0" y="14553"/>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3" name="Freeform 111"/>
          <xdr:cNvSpPr>
            <a:spLocks/>
          </xdr:cNvSpPr>
        </xdr:nvSpPr>
        <xdr:spPr bwMode="auto">
          <a:xfrm>
            <a:off x="3399" y="1097"/>
            <a:ext cx="0" cy="14554"/>
          </a:xfrm>
          <a:custGeom>
            <a:avLst/>
            <a:gdLst>
              <a:gd name="T0" fmla="+- 0 1097 1097"/>
              <a:gd name="T1" fmla="*/ 1097 h 14554"/>
              <a:gd name="T2" fmla="+- 0 15650 1097"/>
              <a:gd name="T3" fmla="*/ 15650 h 14554"/>
            </a:gdLst>
            <a:ahLst/>
            <a:cxnLst>
              <a:cxn ang="0">
                <a:pos x="0" y="T1"/>
              </a:cxn>
              <a:cxn ang="0">
                <a:pos x="0" y="T3"/>
              </a:cxn>
            </a:cxnLst>
            <a:rect l="0" t="0" r="r" b="b"/>
            <a:pathLst>
              <a:path h="14554">
                <a:moveTo>
                  <a:pt x="0" y="0"/>
                </a:moveTo>
                <a:lnTo>
                  <a:pt x="0" y="14553"/>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2" name="Freeform 110"/>
          <xdr:cNvSpPr>
            <a:spLocks/>
          </xdr:cNvSpPr>
        </xdr:nvSpPr>
        <xdr:spPr bwMode="auto">
          <a:xfrm>
            <a:off x="9048" y="1097"/>
            <a:ext cx="0" cy="14554"/>
          </a:xfrm>
          <a:custGeom>
            <a:avLst/>
            <a:gdLst>
              <a:gd name="T0" fmla="+- 0 1097 1097"/>
              <a:gd name="T1" fmla="*/ 1097 h 14554"/>
              <a:gd name="T2" fmla="+- 0 15650 1097"/>
              <a:gd name="T3" fmla="*/ 15650 h 14554"/>
            </a:gdLst>
            <a:ahLst/>
            <a:cxnLst>
              <a:cxn ang="0">
                <a:pos x="0" y="T1"/>
              </a:cxn>
              <a:cxn ang="0">
                <a:pos x="0" y="T3"/>
              </a:cxn>
            </a:cxnLst>
            <a:rect l="0" t="0" r="r" b="b"/>
            <a:pathLst>
              <a:path h="14554">
                <a:moveTo>
                  <a:pt x="0" y="0"/>
                </a:moveTo>
                <a:lnTo>
                  <a:pt x="0" y="14553"/>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1" name="Freeform 109"/>
          <xdr:cNvSpPr>
            <a:spLocks/>
          </xdr:cNvSpPr>
        </xdr:nvSpPr>
        <xdr:spPr bwMode="auto">
          <a:xfrm>
            <a:off x="9912" y="1097"/>
            <a:ext cx="0" cy="14554"/>
          </a:xfrm>
          <a:custGeom>
            <a:avLst/>
            <a:gdLst>
              <a:gd name="T0" fmla="+- 0 1097 1097"/>
              <a:gd name="T1" fmla="*/ 1097 h 14554"/>
              <a:gd name="T2" fmla="+- 0 15650 1097"/>
              <a:gd name="T3" fmla="*/ 15650 h 14554"/>
            </a:gdLst>
            <a:ahLst/>
            <a:cxnLst>
              <a:cxn ang="0">
                <a:pos x="0" y="T1"/>
              </a:cxn>
              <a:cxn ang="0">
                <a:pos x="0" y="T3"/>
              </a:cxn>
            </a:cxnLst>
            <a:rect l="0" t="0" r="r" b="b"/>
            <a:pathLst>
              <a:path h="14554">
                <a:moveTo>
                  <a:pt x="0" y="0"/>
                </a:moveTo>
                <a:lnTo>
                  <a:pt x="0" y="14553"/>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0" name="Freeform 108"/>
          <xdr:cNvSpPr>
            <a:spLocks/>
          </xdr:cNvSpPr>
        </xdr:nvSpPr>
        <xdr:spPr bwMode="auto">
          <a:xfrm>
            <a:off x="10834" y="1097"/>
            <a:ext cx="0" cy="14554"/>
          </a:xfrm>
          <a:custGeom>
            <a:avLst/>
            <a:gdLst>
              <a:gd name="T0" fmla="+- 0 1097 1097"/>
              <a:gd name="T1" fmla="*/ 1097 h 14554"/>
              <a:gd name="T2" fmla="+- 0 15650 1097"/>
              <a:gd name="T3" fmla="*/ 15650 h 14554"/>
            </a:gdLst>
            <a:ahLst/>
            <a:cxnLst>
              <a:cxn ang="0">
                <a:pos x="0" y="T1"/>
              </a:cxn>
              <a:cxn ang="0">
                <a:pos x="0" y="T3"/>
              </a:cxn>
            </a:cxnLst>
            <a:rect l="0" t="0" r="r" b="b"/>
            <a:pathLst>
              <a:path h="14554">
                <a:moveTo>
                  <a:pt x="0" y="0"/>
                </a:moveTo>
                <a:lnTo>
                  <a:pt x="0" y="14553"/>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9" name="Freeform 107"/>
          <xdr:cNvSpPr>
            <a:spLocks/>
          </xdr:cNvSpPr>
        </xdr:nvSpPr>
        <xdr:spPr bwMode="auto">
          <a:xfrm>
            <a:off x="1025" y="109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8" name="Freeform 106"/>
          <xdr:cNvSpPr>
            <a:spLocks/>
          </xdr:cNvSpPr>
        </xdr:nvSpPr>
        <xdr:spPr bwMode="auto">
          <a:xfrm>
            <a:off x="1025" y="1471"/>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7" name="Freeform 105"/>
          <xdr:cNvSpPr>
            <a:spLocks/>
          </xdr:cNvSpPr>
        </xdr:nvSpPr>
        <xdr:spPr bwMode="auto">
          <a:xfrm>
            <a:off x="1025" y="2131"/>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6" name="Freeform 104"/>
          <xdr:cNvSpPr>
            <a:spLocks/>
          </xdr:cNvSpPr>
        </xdr:nvSpPr>
        <xdr:spPr bwMode="auto">
          <a:xfrm>
            <a:off x="1025" y="235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5" name="Freeform 103"/>
          <xdr:cNvSpPr>
            <a:spLocks/>
          </xdr:cNvSpPr>
        </xdr:nvSpPr>
        <xdr:spPr bwMode="auto">
          <a:xfrm>
            <a:off x="1025" y="257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4" name="Freeform 102"/>
          <xdr:cNvSpPr>
            <a:spLocks/>
          </xdr:cNvSpPr>
        </xdr:nvSpPr>
        <xdr:spPr bwMode="auto">
          <a:xfrm>
            <a:off x="1025" y="290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3" name="Freeform 101"/>
          <xdr:cNvSpPr>
            <a:spLocks/>
          </xdr:cNvSpPr>
        </xdr:nvSpPr>
        <xdr:spPr bwMode="auto">
          <a:xfrm>
            <a:off x="1025" y="3125"/>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2" name="Freeform 100"/>
          <xdr:cNvSpPr>
            <a:spLocks/>
          </xdr:cNvSpPr>
        </xdr:nvSpPr>
        <xdr:spPr bwMode="auto">
          <a:xfrm>
            <a:off x="1025" y="352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1" name="Freeform 99"/>
          <xdr:cNvSpPr>
            <a:spLocks/>
          </xdr:cNvSpPr>
        </xdr:nvSpPr>
        <xdr:spPr bwMode="auto">
          <a:xfrm>
            <a:off x="1025" y="434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0" name="Freeform 98"/>
          <xdr:cNvSpPr>
            <a:spLocks/>
          </xdr:cNvSpPr>
        </xdr:nvSpPr>
        <xdr:spPr bwMode="auto">
          <a:xfrm>
            <a:off x="1025" y="456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9" name="Freeform 97"/>
          <xdr:cNvSpPr>
            <a:spLocks/>
          </xdr:cNvSpPr>
        </xdr:nvSpPr>
        <xdr:spPr bwMode="auto">
          <a:xfrm>
            <a:off x="1025" y="494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8" name="Freeform 96"/>
          <xdr:cNvSpPr>
            <a:spLocks/>
          </xdr:cNvSpPr>
        </xdr:nvSpPr>
        <xdr:spPr bwMode="auto">
          <a:xfrm>
            <a:off x="1025" y="517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7" name="Freeform 95"/>
          <xdr:cNvSpPr>
            <a:spLocks/>
          </xdr:cNvSpPr>
        </xdr:nvSpPr>
        <xdr:spPr bwMode="auto">
          <a:xfrm>
            <a:off x="1025" y="5463"/>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6" name="Freeform 94"/>
          <xdr:cNvSpPr>
            <a:spLocks/>
          </xdr:cNvSpPr>
        </xdr:nvSpPr>
        <xdr:spPr bwMode="auto">
          <a:xfrm>
            <a:off x="1025" y="568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5" name="Freeform 93"/>
          <xdr:cNvSpPr>
            <a:spLocks/>
          </xdr:cNvSpPr>
        </xdr:nvSpPr>
        <xdr:spPr bwMode="auto">
          <a:xfrm>
            <a:off x="1025" y="605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4" name="Freeform 92"/>
          <xdr:cNvSpPr>
            <a:spLocks/>
          </xdr:cNvSpPr>
        </xdr:nvSpPr>
        <xdr:spPr bwMode="auto">
          <a:xfrm>
            <a:off x="1025" y="664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3" name="Freeform 91"/>
          <xdr:cNvSpPr>
            <a:spLocks/>
          </xdr:cNvSpPr>
        </xdr:nvSpPr>
        <xdr:spPr bwMode="auto">
          <a:xfrm>
            <a:off x="1025" y="687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2" name="Freeform 90"/>
          <xdr:cNvSpPr>
            <a:spLocks/>
          </xdr:cNvSpPr>
        </xdr:nvSpPr>
        <xdr:spPr bwMode="auto">
          <a:xfrm>
            <a:off x="1025" y="725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1" name="Freeform 89"/>
          <xdr:cNvSpPr>
            <a:spLocks/>
          </xdr:cNvSpPr>
        </xdr:nvSpPr>
        <xdr:spPr bwMode="auto">
          <a:xfrm>
            <a:off x="1025" y="747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0" name="Freeform 88"/>
          <xdr:cNvSpPr>
            <a:spLocks/>
          </xdr:cNvSpPr>
        </xdr:nvSpPr>
        <xdr:spPr bwMode="auto">
          <a:xfrm>
            <a:off x="1025" y="788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9" name="Freeform 87"/>
          <xdr:cNvSpPr>
            <a:spLocks/>
          </xdr:cNvSpPr>
        </xdr:nvSpPr>
        <xdr:spPr bwMode="auto">
          <a:xfrm>
            <a:off x="1025" y="9671"/>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8" name="Freeform 86"/>
          <xdr:cNvSpPr>
            <a:spLocks/>
          </xdr:cNvSpPr>
        </xdr:nvSpPr>
        <xdr:spPr bwMode="auto">
          <a:xfrm>
            <a:off x="1025" y="989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7" name="Freeform 85"/>
          <xdr:cNvSpPr>
            <a:spLocks/>
          </xdr:cNvSpPr>
        </xdr:nvSpPr>
        <xdr:spPr bwMode="auto">
          <a:xfrm>
            <a:off x="1025" y="10331"/>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6" name="Freeform 84"/>
          <xdr:cNvSpPr>
            <a:spLocks/>
          </xdr:cNvSpPr>
        </xdr:nvSpPr>
        <xdr:spPr bwMode="auto">
          <a:xfrm>
            <a:off x="1025" y="1076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5" name="Freeform 83"/>
          <xdr:cNvSpPr>
            <a:spLocks/>
          </xdr:cNvSpPr>
        </xdr:nvSpPr>
        <xdr:spPr bwMode="auto">
          <a:xfrm>
            <a:off x="1025" y="11205"/>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4" name="Freeform 82"/>
          <xdr:cNvSpPr>
            <a:spLocks/>
          </xdr:cNvSpPr>
        </xdr:nvSpPr>
        <xdr:spPr bwMode="auto">
          <a:xfrm>
            <a:off x="1025" y="1164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3" name="Freeform 81"/>
          <xdr:cNvSpPr>
            <a:spLocks/>
          </xdr:cNvSpPr>
        </xdr:nvSpPr>
        <xdr:spPr bwMode="auto">
          <a:xfrm>
            <a:off x="1025" y="1207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2" name="Freeform 80"/>
          <xdr:cNvSpPr>
            <a:spLocks/>
          </xdr:cNvSpPr>
        </xdr:nvSpPr>
        <xdr:spPr bwMode="auto">
          <a:xfrm>
            <a:off x="1025" y="1251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1" name="Freeform 79"/>
          <xdr:cNvSpPr>
            <a:spLocks/>
          </xdr:cNvSpPr>
        </xdr:nvSpPr>
        <xdr:spPr bwMode="auto">
          <a:xfrm>
            <a:off x="1025" y="1295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50" name="Freeform 78"/>
          <xdr:cNvSpPr>
            <a:spLocks/>
          </xdr:cNvSpPr>
        </xdr:nvSpPr>
        <xdr:spPr bwMode="auto">
          <a:xfrm>
            <a:off x="1025" y="1317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49" name="Freeform 77"/>
          <xdr:cNvSpPr>
            <a:spLocks/>
          </xdr:cNvSpPr>
        </xdr:nvSpPr>
        <xdr:spPr bwMode="auto">
          <a:xfrm>
            <a:off x="1025" y="1350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48" name="Freeform 76"/>
          <xdr:cNvSpPr>
            <a:spLocks/>
          </xdr:cNvSpPr>
        </xdr:nvSpPr>
        <xdr:spPr bwMode="auto">
          <a:xfrm>
            <a:off x="1025" y="1373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47" name="Freeform 75"/>
          <xdr:cNvSpPr>
            <a:spLocks/>
          </xdr:cNvSpPr>
        </xdr:nvSpPr>
        <xdr:spPr bwMode="auto">
          <a:xfrm>
            <a:off x="1025" y="1411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46" name="Freeform 74"/>
          <xdr:cNvSpPr>
            <a:spLocks/>
          </xdr:cNvSpPr>
        </xdr:nvSpPr>
        <xdr:spPr bwMode="auto">
          <a:xfrm>
            <a:off x="1025" y="1472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45" name="Freeform 73"/>
          <xdr:cNvSpPr>
            <a:spLocks/>
          </xdr:cNvSpPr>
        </xdr:nvSpPr>
        <xdr:spPr bwMode="auto">
          <a:xfrm>
            <a:off x="1025" y="1495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44" name="Freeform 72"/>
          <xdr:cNvSpPr>
            <a:spLocks/>
          </xdr:cNvSpPr>
        </xdr:nvSpPr>
        <xdr:spPr bwMode="auto">
          <a:xfrm>
            <a:off x="1025" y="1529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43" name="Freeform 71"/>
          <xdr:cNvSpPr>
            <a:spLocks/>
          </xdr:cNvSpPr>
        </xdr:nvSpPr>
        <xdr:spPr bwMode="auto">
          <a:xfrm>
            <a:off x="1025" y="15643"/>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409</xdr:row>
      <xdr:rowOff>101600</xdr:rowOff>
    </xdr:from>
    <xdr:to>
      <xdr:col>3</xdr:col>
      <xdr:colOff>184150</xdr:colOff>
      <xdr:row>447</xdr:row>
      <xdr:rowOff>146050</xdr:rowOff>
    </xdr:to>
    <xdr:grpSp>
      <xdr:nvGrpSpPr>
        <xdr:cNvPr id="3106" name="Group 34"/>
        <xdr:cNvGrpSpPr>
          <a:grpSpLocks/>
        </xdr:cNvGrpSpPr>
      </xdr:nvGrpSpPr>
      <xdr:grpSpPr bwMode="auto">
        <a:xfrm>
          <a:off x="1215259" y="91810928"/>
          <a:ext cx="795063" cy="7060105"/>
          <a:chOff x="1009" y="1074"/>
          <a:chExt cx="9840" cy="11130"/>
        </a:xfrm>
      </xdr:grpSpPr>
      <xdr:sp macro="" textlink="">
        <xdr:nvSpPr>
          <xdr:cNvPr id="3141" name="Freeform 69"/>
          <xdr:cNvSpPr>
            <a:spLocks/>
          </xdr:cNvSpPr>
        </xdr:nvSpPr>
        <xdr:spPr bwMode="auto">
          <a:xfrm>
            <a:off x="1018" y="1082"/>
            <a:ext cx="0" cy="11114"/>
          </a:xfrm>
          <a:custGeom>
            <a:avLst/>
            <a:gdLst>
              <a:gd name="T0" fmla="+- 0 1082 1082"/>
              <a:gd name="T1" fmla="*/ 1082 h 11114"/>
              <a:gd name="T2" fmla="+- 0 12196 1082"/>
              <a:gd name="T3" fmla="*/ 12196 h 11114"/>
            </a:gdLst>
            <a:ahLst/>
            <a:cxnLst>
              <a:cxn ang="0">
                <a:pos x="0" y="T1"/>
              </a:cxn>
              <a:cxn ang="0">
                <a:pos x="0" y="T3"/>
              </a:cxn>
            </a:cxnLst>
            <a:rect l="0" t="0" r="r" b="b"/>
            <a:pathLst>
              <a:path h="11114">
                <a:moveTo>
                  <a:pt x="0" y="0"/>
                </a:moveTo>
                <a:lnTo>
                  <a:pt x="0" y="11114"/>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40" name="Freeform 68"/>
          <xdr:cNvSpPr>
            <a:spLocks/>
          </xdr:cNvSpPr>
        </xdr:nvSpPr>
        <xdr:spPr bwMode="auto">
          <a:xfrm>
            <a:off x="1601" y="1097"/>
            <a:ext cx="0" cy="11100"/>
          </a:xfrm>
          <a:custGeom>
            <a:avLst/>
            <a:gdLst>
              <a:gd name="T0" fmla="+- 0 1097 1097"/>
              <a:gd name="T1" fmla="*/ 1097 h 11100"/>
              <a:gd name="T2" fmla="+- 0 12196 1097"/>
              <a:gd name="T3" fmla="*/ 12196 h 11100"/>
            </a:gdLst>
            <a:ahLst/>
            <a:cxnLst>
              <a:cxn ang="0">
                <a:pos x="0" y="T1"/>
              </a:cxn>
              <a:cxn ang="0">
                <a:pos x="0" y="T3"/>
              </a:cxn>
            </a:cxnLst>
            <a:rect l="0" t="0" r="r" b="b"/>
            <a:pathLst>
              <a:path h="11100">
                <a:moveTo>
                  <a:pt x="0" y="0"/>
                </a:moveTo>
                <a:lnTo>
                  <a:pt x="0" y="11099"/>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9" name="Freeform 67"/>
          <xdr:cNvSpPr>
            <a:spLocks/>
          </xdr:cNvSpPr>
        </xdr:nvSpPr>
        <xdr:spPr bwMode="auto">
          <a:xfrm>
            <a:off x="3399" y="1097"/>
            <a:ext cx="0" cy="11100"/>
          </a:xfrm>
          <a:custGeom>
            <a:avLst/>
            <a:gdLst>
              <a:gd name="T0" fmla="+- 0 1097 1097"/>
              <a:gd name="T1" fmla="*/ 1097 h 11100"/>
              <a:gd name="T2" fmla="+- 0 12196 1097"/>
              <a:gd name="T3" fmla="*/ 12196 h 11100"/>
            </a:gdLst>
            <a:ahLst/>
            <a:cxnLst>
              <a:cxn ang="0">
                <a:pos x="0" y="T1"/>
              </a:cxn>
              <a:cxn ang="0">
                <a:pos x="0" y="T3"/>
              </a:cxn>
            </a:cxnLst>
            <a:rect l="0" t="0" r="r" b="b"/>
            <a:pathLst>
              <a:path h="11100">
                <a:moveTo>
                  <a:pt x="0" y="0"/>
                </a:moveTo>
                <a:lnTo>
                  <a:pt x="0" y="11099"/>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8" name="Freeform 66"/>
          <xdr:cNvSpPr>
            <a:spLocks/>
          </xdr:cNvSpPr>
        </xdr:nvSpPr>
        <xdr:spPr bwMode="auto">
          <a:xfrm>
            <a:off x="9048" y="1097"/>
            <a:ext cx="0" cy="11100"/>
          </a:xfrm>
          <a:custGeom>
            <a:avLst/>
            <a:gdLst>
              <a:gd name="T0" fmla="+- 0 1097 1097"/>
              <a:gd name="T1" fmla="*/ 1097 h 11100"/>
              <a:gd name="T2" fmla="+- 0 12196 1097"/>
              <a:gd name="T3" fmla="*/ 12196 h 11100"/>
            </a:gdLst>
            <a:ahLst/>
            <a:cxnLst>
              <a:cxn ang="0">
                <a:pos x="0" y="T1"/>
              </a:cxn>
              <a:cxn ang="0">
                <a:pos x="0" y="T3"/>
              </a:cxn>
            </a:cxnLst>
            <a:rect l="0" t="0" r="r" b="b"/>
            <a:pathLst>
              <a:path h="11100">
                <a:moveTo>
                  <a:pt x="0" y="0"/>
                </a:moveTo>
                <a:lnTo>
                  <a:pt x="0" y="11099"/>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7" name="Freeform 65"/>
          <xdr:cNvSpPr>
            <a:spLocks/>
          </xdr:cNvSpPr>
        </xdr:nvSpPr>
        <xdr:spPr bwMode="auto">
          <a:xfrm>
            <a:off x="9912" y="1097"/>
            <a:ext cx="0" cy="11100"/>
          </a:xfrm>
          <a:custGeom>
            <a:avLst/>
            <a:gdLst>
              <a:gd name="T0" fmla="+- 0 1097 1097"/>
              <a:gd name="T1" fmla="*/ 1097 h 11100"/>
              <a:gd name="T2" fmla="+- 0 12196 1097"/>
              <a:gd name="T3" fmla="*/ 12196 h 11100"/>
            </a:gdLst>
            <a:ahLst/>
            <a:cxnLst>
              <a:cxn ang="0">
                <a:pos x="0" y="T1"/>
              </a:cxn>
              <a:cxn ang="0">
                <a:pos x="0" y="T3"/>
              </a:cxn>
            </a:cxnLst>
            <a:rect l="0" t="0" r="r" b="b"/>
            <a:pathLst>
              <a:path h="11100">
                <a:moveTo>
                  <a:pt x="0" y="0"/>
                </a:moveTo>
                <a:lnTo>
                  <a:pt x="0" y="11099"/>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6" name="Freeform 64"/>
          <xdr:cNvSpPr>
            <a:spLocks/>
          </xdr:cNvSpPr>
        </xdr:nvSpPr>
        <xdr:spPr bwMode="auto">
          <a:xfrm>
            <a:off x="10834" y="1097"/>
            <a:ext cx="0" cy="11100"/>
          </a:xfrm>
          <a:custGeom>
            <a:avLst/>
            <a:gdLst>
              <a:gd name="T0" fmla="+- 0 1097 1097"/>
              <a:gd name="T1" fmla="*/ 1097 h 11100"/>
              <a:gd name="T2" fmla="+- 0 12196 1097"/>
              <a:gd name="T3" fmla="*/ 12196 h 11100"/>
            </a:gdLst>
            <a:ahLst/>
            <a:cxnLst>
              <a:cxn ang="0">
                <a:pos x="0" y="T1"/>
              </a:cxn>
              <a:cxn ang="0">
                <a:pos x="0" y="T3"/>
              </a:cxn>
            </a:cxnLst>
            <a:rect l="0" t="0" r="r" b="b"/>
            <a:pathLst>
              <a:path h="11100">
                <a:moveTo>
                  <a:pt x="0" y="0"/>
                </a:moveTo>
                <a:lnTo>
                  <a:pt x="0" y="11099"/>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5" name="Freeform 63"/>
          <xdr:cNvSpPr>
            <a:spLocks/>
          </xdr:cNvSpPr>
        </xdr:nvSpPr>
        <xdr:spPr bwMode="auto">
          <a:xfrm>
            <a:off x="1025" y="109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4" name="Freeform 62"/>
          <xdr:cNvSpPr>
            <a:spLocks/>
          </xdr:cNvSpPr>
        </xdr:nvSpPr>
        <xdr:spPr bwMode="auto">
          <a:xfrm>
            <a:off x="1025" y="1435"/>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3" name="Freeform 61"/>
          <xdr:cNvSpPr>
            <a:spLocks/>
          </xdr:cNvSpPr>
        </xdr:nvSpPr>
        <xdr:spPr bwMode="auto">
          <a:xfrm>
            <a:off x="1025" y="1781"/>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2" name="Freeform 60"/>
          <xdr:cNvSpPr>
            <a:spLocks/>
          </xdr:cNvSpPr>
        </xdr:nvSpPr>
        <xdr:spPr bwMode="auto">
          <a:xfrm>
            <a:off x="1025" y="200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1" name="Freeform 59"/>
          <xdr:cNvSpPr>
            <a:spLocks/>
          </xdr:cNvSpPr>
        </xdr:nvSpPr>
        <xdr:spPr bwMode="auto">
          <a:xfrm>
            <a:off x="1025" y="247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30" name="Freeform 58"/>
          <xdr:cNvSpPr>
            <a:spLocks/>
          </xdr:cNvSpPr>
        </xdr:nvSpPr>
        <xdr:spPr bwMode="auto">
          <a:xfrm>
            <a:off x="1025" y="269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9" name="Freeform 57"/>
          <xdr:cNvSpPr>
            <a:spLocks/>
          </xdr:cNvSpPr>
        </xdr:nvSpPr>
        <xdr:spPr bwMode="auto">
          <a:xfrm>
            <a:off x="1025" y="3022"/>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8" name="Freeform 56"/>
          <xdr:cNvSpPr>
            <a:spLocks/>
          </xdr:cNvSpPr>
        </xdr:nvSpPr>
        <xdr:spPr bwMode="auto">
          <a:xfrm>
            <a:off x="1025" y="336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7" name="Freeform 55"/>
          <xdr:cNvSpPr>
            <a:spLocks/>
          </xdr:cNvSpPr>
        </xdr:nvSpPr>
        <xdr:spPr bwMode="auto">
          <a:xfrm>
            <a:off x="1025" y="446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6" name="Freeform 54"/>
          <xdr:cNvSpPr>
            <a:spLocks/>
          </xdr:cNvSpPr>
        </xdr:nvSpPr>
        <xdr:spPr bwMode="auto">
          <a:xfrm>
            <a:off x="1025" y="503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5" name="Freeform 53"/>
          <xdr:cNvSpPr>
            <a:spLocks/>
          </xdr:cNvSpPr>
        </xdr:nvSpPr>
        <xdr:spPr bwMode="auto">
          <a:xfrm>
            <a:off x="1025" y="525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4" name="Freeform 52"/>
          <xdr:cNvSpPr>
            <a:spLocks/>
          </xdr:cNvSpPr>
        </xdr:nvSpPr>
        <xdr:spPr bwMode="auto">
          <a:xfrm>
            <a:off x="1025" y="564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3" name="Freeform 51"/>
          <xdr:cNvSpPr>
            <a:spLocks/>
          </xdr:cNvSpPr>
        </xdr:nvSpPr>
        <xdr:spPr bwMode="auto">
          <a:xfrm>
            <a:off x="1025" y="586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2" name="Freeform 50"/>
          <xdr:cNvSpPr>
            <a:spLocks/>
          </xdr:cNvSpPr>
        </xdr:nvSpPr>
        <xdr:spPr bwMode="auto">
          <a:xfrm>
            <a:off x="1025" y="663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1" name="Freeform 49"/>
          <xdr:cNvSpPr>
            <a:spLocks/>
          </xdr:cNvSpPr>
        </xdr:nvSpPr>
        <xdr:spPr bwMode="auto">
          <a:xfrm>
            <a:off x="1025" y="6860"/>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20" name="Freeform 48"/>
          <xdr:cNvSpPr>
            <a:spLocks/>
          </xdr:cNvSpPr>
        </xdr:nvSpPr>
        <xdr:spPr bwMode="auto">
          <a:xfrm>
            <a:off x="1025" y="720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9" name="Freeform 47"/>
          <xdr:cNvSpPr>
            <a:spLocks/>
          </xdr:cNvSpPr>
        </xdr:nvSpPr>
        <xdr:spPr bwMode="auto">
          <a:xfrm>
            <a:off x="1025" y="7551"/>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8" name="Freeform 46"/>
          <xdr:cNvSpPr>
            <a:spLocks/>
          </xdr:cNvSpPr>
        </xdr:nvSpPr>
        <xdr:spPr bwMode="auto">
          <a:xfrm>
            <a:off x="1025" y="789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7" name="Freeform 45"/>
          <xdr:cNvSpPr>
            <a:spLocks/>
          </xdr:cNvSpPr>
        </xdr:nvSpPr>
        <xdr:spPr bwMode="auto">
          <a:xfrm>
            <a:off x="1025" y="8243"/>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6" name="Freeform 44"/>
          <xdr:cNvSpPr>
            <a:spLocks/>
          </xdr:cNvSpPr>
        </xdr:nvSpPr>
        <xdr:spPr bwMode="auto">
          <a:xfrm>
            <a:off x="1025" y="8466"/>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5" name="Freeform 43"/>
          <xdr:cNvSpPr>
            <a:spLocks/>
          </xdr:cNvSpPr>
        </xdr:nvSpPr>
        <xdr:spPr bwMode="auto">
          <a:xfrm>
            <a:off x="1025" y="868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4" name="Freeform 42"/>
          <xdr:cNvSpPr>
            <a:spLocks/>
          </xdr:cNvSpPr>
        </xdr:nvSpPr>
        <xdr:spPr bwMode="auto">
          <a:xfrm>
            <a:off x="1025" y="924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3" name="Freeform 41"/>
          <xdr:cNvSpPr>
            <a:spLocks/>
          </xdr:cNvSpPr>
        </xdr:nvSpPr>
        <xdr:spPr bwMode="auto">
          <a:xfrm>
            <a:off x="1025" y="10278"/>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2" name="Freeform 40"/>
          <xdr:cNvSpPr>
            <a:spLocks/>
          </xdr:cNvSpPr>
        </xdr:nvSpPr>
        <xdr:spPr bwMode="auto">
          <a:xfrm>
            <a:off x="1025" y="10501"/>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1" name="Freeform 39"/>
          <xdr:cNvSpPr>
            <a:spLocks/>
          </xdr:cNvSpPr>
        </xdr:nvSpPr>
        <xdr:spPr bwMode="auto">
          <a:xfrm>
            <a:off x="1025" y="10893"/>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10" name="Freeform 38"/>
          <xdr:cNvSpPr>
            <a:spLocks/>
          </xdr:cNvSpPr>
        </xdr:nvSpPr>
        <xdr:spPr bwMode="auto">
          <a:xfrm>
            <a:off x="1025" y="11284"/>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09" name="Freeform 37"/>
          <xdr:cNvSpPr>
            <a:spLocks/>
          </xdr:cNvSpPr>
        </xdr:nvSpPr>
        <xdr:spPr bwMode="auto">
          <a:xfrm>
            <a:off x="1025" y="11507"/>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08" name="Freeform 36"/>
          <xdr:cNvSpPr>
            <a:spLocks/>
          </xdr:cNvSpPr>
        </xdr:nvSpPr>
        <xdr:spPr bwMode="auto">
          <a:xfrm>
            <a:off x="1025" y="11731"/>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07" name="Freeform 35"/>
          <xdr:cNvSpPr>
            <a:spLocks/>
          </xdr:cNvSpPr>
        </xdr:nvSpPr>
        <xdr:spPr bwMode="auto">
          <a:xfrm>
            <a:off x="1025" y="12189"/>
            <a:ext cx="9816" cy="0"/>
          </a:xfrm>
          <a:custGeom>
            <a:avLst/>
            <a:gdLst>
              <a:gd name="T0" fmla="+- 0 1025 1025"/>
              <a:gd name="T1" fmla="*/ T0 w 9816"/>
              <a:gd name="T2" fmla="+- 0 10841 1025"/>
              <a:gd name="T3" fmla="*/ T2 w 9816"/>
            </a:gdLst>
            <a:ahLst/>
            <a:cxnLst>
              <a:cxn ang="0">
                <a:pos x="T1" y="0"/>
              </a:cxn>
              <a:cxn ang="0">
                <a:pos x="T3" y="0"/>
              </a:cxn>
            </a:cxnLst>
            <a:rect l="0" t="0" r="r" b="b"/>
            <a:pathLst>
              <a:path w="9816">
                <a:moveTo>
                  <a:pt x="0" y="0"/>
                </a:moveTo>
                <a:lnTo>
                  <a:pt x="9816" y="0"/>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31750</xdr:colOff>
      <xdr:row>426</xdr:row>
      <xdr:rowOff>114300</xdr:rowOff>
    </xdr:from>
    <xdr:to>
      <xdr:col>3</xdr:col>
      <xdr:colOff>0</xdr:colOff>
      <xdr:row>473</xdr:row>
      <xdr:rowOff>19050</xdr:rowOff>
    </xdr:to>
    <xdr:grpSp>
      <xdr:nvGrpSpPr>
        <xdr:cNvPr id="3087" name="Group 15"/>
        <xdr:cNvGrpSpPr>
          <a:grpSpLocks/>
        </xdr:cNvGrpSpPr>
      </xdr:nvGrpSpPr>
      <xdr:grpSpPr bwMode="auto">
        <a:xfrm>
          <a:off x="642664" y="94950455"/>
          <a:ext cx="1183508" cy="8654612"/>
          <a:chOff x="1009" y="1335"/>
          <a:chExt cx="9848" cy="13641"/>
        </a:xfrm>
      </xdr:grpSpPr>
      <xdr:sp macro="" textlink="">
        <xdr:nvSpPr>
          <xdr:cNvPr id="3105" name="Freeform 33"/>
          <xdr:cNvSpPr>
            <a:spLocks/>
          </xdr:cNvSpPr>
        </xdr:nvSpPr>
        <xdr:spPr bwMode="auto">
          <a:xfrm>
            <a:off x="1019" y="1344"/>
            <a:ext cx="0" cy="13622"/>
          </a:xfrm>
          <a:custGeom>
            <a:avLst/>
            <a:gdLst>
              <a:gd name="T0" fmla="+- 0 1344 1344"/>
              <a:gd name="T1" fmla="*/ 1344 h 13622"/>
              <a:gd name="T2" fmla="+- 0 14966 1344"/>
              <a:gd name="T3" fmla="*/ 14966 h 13622"/>
            </a:gdLst>
            <a:ahLst/>
            <a:cxnLst>
              <a:cxn ang="0">
                <a:pos x="0" y="T1"/>
              </a:cxn>
              <a:cxn ang="0">
                <a:pos x="0" y="T3"/>
              </a:cxn>
            </a:cxnLst>
            <a:rect l="0" t="0" r="r" b="b"/>
            <a:pathLst>
              <a:path h="13622">
                <a:moveTo>
                  <a:pt x="0" y="0"/>
                </a:moveTo>
                <a:lnTo>
                  <a:pt x="0" y="13622"/>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04" name="Freeform 32"/>
          <xdr:cNvSpPr>
            <a:spLocks/>
          </xdr:cNvSpPr>
        </xdr:nvSpPr>
        <xdr:spPr bwMode="auto">
          <a:xfrm>
            <a:off x="1600" y="1361"/>
            <a:ext cx="0" cy="13606"/>
          </a:xfrm>
          <a:custGeom>
            <a:avLst/>
            <a:gdLst>
              <a:gd name="T0" fmla="+- 0 1361 1361"/>
              <a:gd name="T1" fmla="*/ 1361 h 13606"/>
              <a:gd name="T2" fmla="+- 0 14966 1361"/>
              <a:gd name="T3" fmla="*/ 14966 h 13606"/>
            </a:gdLst>
            <a:ahLst/>
            <a:cxnLst>
              <a:cxn ang="0">
                <a:pos x="0" y="T1"/>
              </a:cxn>
              <a:cxn ang="0">
                <a:pos x="0" y="T3"/>
              </a:cxn>
            </a:cxnLst>
            <a:rect l="0" t="0" r="r" b="b"/>
            <a:pathLst>
              <a:path h="13606">
                <a:moveTo>
                  <a:pt x="0" y="0"/>
                </a:moveTo>
                <a:lnTo>
                  <a:pt x="0" y="13605"/>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03" name="Freeform 31"/>
          <xdr:cNvSpPr>
            <a:spLocks/>
          </xdr:cNvSpPr>
        </xdr:nvSpPr>
        <xdr:spPr bwMode="auto">
          <a:xfrm>
            <a:off x="3969" y="1361"/>
            <a:ext cx="0" cy="13606"/>
          </a:xfrm>
          <a:custGeom>
            <a:avLst/>
            <a:gdLst>
              <a:gd name="T0" fmla="+- 0 1361 1361"/>
              <a:gd name="T1" fmla="*/ 1361 h 13606"/>
              <a:gd name="T2" fmla="+- 0 14966 1361"/>
              <a:gd name="T3" fmla="*/ 14966 h 13606"/>
            </a:gdLst>
            <a:ahLst/>
            <a:cxnLst>
              <a:cxn ang="0">
                <a:pos x="0" y="T1"/>
              </a:cxn>
              <a:cxn ang="0">
                <a:pos x="0" y="T3"/>
              </a:cxn>
            </a:cxnLst>
            <a:rect l="0" t="0" r="r" b="b"/>
            <a:pathLst>
              <a:path h="13606">
                <a:moveTo>
                  <a:pt x="0" y="0"/>
                </a:moveTo>
                <a:lnTo>
                  <a:pt x="0" y="13605"/>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02" name="Freeform 30"/>
          <xdr:cNvSpPr>
            <a:spLocks/>
          </xdr:cNvSpPr>
        </xdr:nvSpPr>
        <xdr:spPr bwMode="auto">
          <a:xfrm>
            <a:off x="9222" y="1361"/>
            <a:ext cx="0" cy="13606"/>
          </a:xfrm>
          <a:custGeom>
            <a:avLst/>
            <a:gdLst>
              <a:gd name="T0" fmla="+- 0 1361 1361"/>
              <a:gd name="T1" fmla="*/ 1361 h 13606"/>
              <a:gd name="T2" fmla="+- 0 14966 1361"/>
              <a:gd name="T3" fmla="*/ 14966 h 13606"/>
            </a:gdLst>
            <a:ahLst/>
            <a:cxnLst>
              <a:cxn ang="0">
                <a:pos x="0" y="T1"/>
              </a:cxn>
              <a:cxn ang="0">
                <a:pos x="0" y="T3"/>
              </a:cxn>
            </a:cxnLst>
            <a:rect l="0" t="0" r="r" b="b"/>
            <a:pathLst>
              <a:path h="13606">
                <a:moveTo>
                  <a:pt x="0" y="0"/>
                </a:moveTo>
                <a:lnTo>
                  <a:pt x="0" y="13605"/>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01" name="Freeform 29"/>
          <xdr:cNvSpPr>
            <a:spLocks/>
          </xdr:cNvSpPr>
        </xdr:nvSpPr>
        <xdr:spPr bwMode="auto">
          <a:xfrm>
            <a:off x="10840" y="1361"/>
            <a:ext cx="0" cy="13606"/>
          </a:xfrm>
          <a:custGeom>
            <a:avLst/>
            <a:gdLst>
              <a:gd name="T0" fmla="+- 0 1361 1361"/>
              <a:gd name="T1" fmla="*/ 1361 h 13606"/>
              <a:gd name="T2" fmla="+- 0 14966 1361"/>
              <a:gd name="T3" fmla="*/ 14966 h 13606"/>
            </a:gdLst>
            <a:ahLst/>
            <a:cxnLst>
              <a:cxn ang="0">
                <a:pos x="0" y="T1"/>
              </a:cxn>
              <a:cxn ang="0">
                <a:pos x="0" y="T3"/>
              </a:cxn>
            </a:cxnLst>
            <a:rect l="0" t="0" r="r" b="b"/>
            <a:pathLst>
              <a:path h="13606">
                <a:moveTo>
                  <a:pt x="0" y="0"/>
                </a:moveTo>
                <a:lnTo>
                  <a:pt x="0" y="13605"/>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00" name="Freeform 28"/>
          <xdr:cNvSpPr>
            <a:spLocks/>
          </xdr:cNvSpPr>
        </xdr:nvSpPr>
        <xdr:spPr bwMode="auto">
          <a:xfrm>
            <a:off x="1027" y="1352"/>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9" name="Freeform 27"/>
          <xdr:cNvSpPr>
            <a:spLocks/>
          </xdr:cNvSpPr>
        </xdr:nvSpPr>
        <xdr:spPr bwMode="auto">
          <a:xfrm>
            <a:off x="1027" y="1614"/>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8" name="Freeform 26"/>
          <xdr:cNvSpPr>
            <a:spLocks/>
          </xdr:cNvSpPr>
        </xdr:nvSpPr>
        <xdr:spPr bwMode="auto">
          <a:xfrm>
            <a:off x="1027" y="2137"/>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7" name="Freeform 25"/>
          <xdr:cNvSpPr>
            <a:spLocks/>
          </xdr:cNvSpPr>
        </xdr:nvSpPr>
        <xdr:spPr bwMode="auto">
          <a:xfrm>
            <a:off x="1027" y="3446"/>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6" name="Freeform 24"/>
          <xdr:cNvSpPr>
            <a:spLocks/>
          </xdr:cNvSpPr>
        </xdr:nvSpPr>
        <xdr:spPr bwMode="auto">
          <a:xfrm>
            <a:off x="1027" y="4754"/>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5" name="Freeform 23"/>
          <xdr:cNvSpPr>
            <a:spLocks/>
          </xdr:cNvSpPr>
        </xdr:nvSpPr>
        <xdr:spPr bwMode="auto">
          <a:xfrm>
            <a:off x="1027" y="6324"/>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4" name="Freeform 22"/>
          <xdr:cNvSpPr>
            <a:spLocks/>
          </xdr:cNvSpPr>
        </xdr:nvSpPr>
        <xdr:spPr bwMode="auto">
          <a:xfrm>
            <a:off x="1027" y="7632"/>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3" name="Freeform 21"/>
          <xdr:cNvSpPr>
            <a:spLocks/>
          </xdr:cNvSpPr>
        </xdr:nvSpPr>
        <xdr:spPr bwMode="auto">
          <a:xfrm>
            <a:off x="1027" y="8940"/>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2" name="Freeform 20"/>
          <xdr:cNvSpPr>
            <a:spLocks/>
          </xdr:cNvSpPr>
        </xdr:nvSpPr>
        <xdr:spPr bwMode="auto">
          <a:xfrm>
            <a:off x="1027" y="10248"/>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1" name="Freeform 19"/>
          <xdr:cNvSpPr>
            <a:spLocks/>
          </xdr:cNvSpPr>
        </xdr:nvSpPr>
        <xdr:spPr bwMode="auto">
          <a:xfrm>
            <a:off x="1027" y="11556"/>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90" name="Freeform 18"/>
          <xdr:cNvSpPr>
            <a:spLocks/>
          </xdr:cNvSpPr>
        </xdr:nvSpPr>
        <xdr:spPr bwMode="auto">
          <a:xfrm>
            <a:off x="1027" y="12603"/>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9" name="Freeform 17"/>
          <xdr:cNvSpPr>
            <a:spLocks/>
          </xdr:cNvSpPr>
        </xdr:nvSpPr>
        <xdr:spPr bwMode="auto">
          <a:xfrm>
            <a:off x="1027" y="13650"/>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8" name="Freeform 16"/>
          <xdr:cNvSpPr>
            <a:spLocks/>
          </xdr:cNvSpPr>
        </xdr:nvSpPr>
        <xdr:spPr bwMode="auto">
          <a:xfrm>
            <a:off x="1027" y="14958"/>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528</xdr:row>
      <xdr:rowOff>127000</xdr:rowOff>
    </xdr:from>
    <xdr:to>
      <xdr:col>3</xdr:col>
      <xdr:colOff>190500</xdr:colOff>
      <xdr:row>552</xdr:row>
      <xdr:rowOff>139700</xdr:rowOff>
    </xdr:to>
    <xdr:grpSp>
      <xdr:nvGrpSpPr>
        <xdr:cNvPr id="3073" name="Group 1"/>
        <xdr:cNvGrpSpPr>
          <a:grpSpLocks/>
        </xdr:cNvGrpSpPr>
      </xdr:nvGrpSpPr>
      <xdr:grpSpPr bwMode="auto">
        <a:xfrm>
          <a:off x="1215259" y="113829224"/>
          <a:ext cx="801413" cy="4505873"/>
          <a:chOff x="1009" y="1073"/>
          <a:chExt cx="9848" cy="7100"/>
        </a:xfrm>
      </xdr:grpSpPr>
      <xdr:sp macro="" textlink="">
        <xdr:nvSpPr>
          <xdr:cNvPr id="3086" name="Freeform 14"/>
          <xdr:cNvSpPr>
            <a:spLocks/>
          </xdr:cNvSpPr>
        </xdr:nvSpPr>
        <xdr:spPr bwMode="auto">
          <a:xfrm>
            <a:off x="1019" y="1082"/>
            <a:ext cx="0" cy="7081"/>
          </a:xfrm>
          <a:custGeom>
            <a:avLst/>
            <a:gdLst>
              <a:gd name="T0" fmla="+- 0 1082 1082"/>
              <a:gd name="T1" fmla="*/ 1082 h 7081"/>
              <a:gd name="T2" fmla="+- 0 8163 1082"/>
              <a:gd name="T3" fmla="*/ 8163 h 7081"/>
            </a:gdLst>
            <a:ahLst/>
            <a:cxnLst>
              <a:cxn ang="0">
                <a:pos x="0" y="T1"/>
              </a:cxn>
              <a:cxn ang="0">
                <a:pos x="0" y="T3"/>
              </a:cxn>
            </a:cxnLst>
            <a:rect l="0" t="0" r="r" b="b"/>
            <a:pathLst>
              <a:path h="7081">
                <a:moveTo>
                  <a:pt x="0" y="0"/>
                </a:moveTo>
                <a:lnTo>
                  <a:pt x="0" y="7081"/>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5" name="Freeform 13"/>
          <xdr:cNvSpPr>
            <a:spLocks/>
          </xdr:cNvSpPr>
        </xdr:nvSpPr>
        <xdr:spPr bwMode="auto">
          <a:xfrm>
            <a:off x="1600" y="1099"/>
            <a:ext cx="0" cy="7064"/>
          </a:xfrm>
          <a:custGeom>
            <a:avLst/>
            <a:gdLst>
              <a:gd name="T0" fmla="+- 0 1099 1099"/>
              <a:gd name="T1" fmla="*/ 1099 h 7064"/>
              <a:gd name="T2" fmla="+- 0 8163 1099"/>
              <a:gd name="T3" fmla="*/ 8163 h 7064"/>
            </a:gdLst>
            <a:ahLst/>
            <a:cxnLst>
              <a:cxn ang="0">
                <a:pos x="0" y="T1"/>
              </a:cxn>
              <a:cxn ang="0">
                <a:pos x="0" y="T3"/>
              </a:cxn>
            </a:cxnLst>
            <a:rect l="0" t="0" r="r" b="b"/>
            <a:pathLst>
              <a:path h="7064">
                <a:moveTo>
                  <a:pt x="0" y="0"/>
                </a:moveTo>
                <a:lnTo>
                  <a:pt x="0" y="7064"/>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4" name="Freeform 12"/>
          <xdr:cNvSpPr>
            <a:spLocks/>
          </xdr:cNvSpPr>
        </xdr:nvSpPr>
        <xdr:spPr bwMode="auto">
          <a:xfrm>
            <a:off x="3969" y="1099"/>
            <a:ext cx="0" cy="7064"/>
          </a:xfrm>
          <a:custGeom>
            <a:avLst/>
            <a:gdLst>
              <a:gd name="T0" fmla="+- 0 1099 1099"/>
              <a:gd name="T1" fmla="*/ 1099 h 7064"/>
              <a:gd name="T2" fmla="+- 0 8163 1099"/>
              <a:gd name="T3" fmla="*/ 8163 h 7064"/>
            </a:gdLst>
            <a:ahLst/>
            <a:cxnLst>
              <a:cxn ang="0">
                <a:pos x="0" y="T1"/>
              </a:cxn>
              <a:cxn ang="0">
                <a:pos x="0" y="T3"/>
              </a:cxn>
            </a:cxnLst>
            <a:rect l="0" t="0" r="r" b="b"/>
            <a:pathLst>
              <a:path h="7064">
                <a:moveTo>
                  <a:pt x="0" y="0"/>
                </a:moveTo>
                <a:lnTo>
                  <a:pt x="0" y="7064"/>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3" name="Freeform 11"/>
          <xdr:cNvSpPr>
            <a:spLocks/>
          </xdr:cNvSpPr>
        </xdr:nvSpPr>
        <xdr:spPr bwMode="auto">
          <a:xfrm>
            <a:off x="9222" y="1099"/>
            <a:ext cx="0" cy="6803"/>
          </a:xfrm>
          <a:custGeom>
            <a:avLst/>
            <a:gdLst>
              <a:gd name="T0" fmla="+- 0 1099 1099"/>
              <a:gd name="T1" fmla="*/ 1099 h 6803"/>
              <a:gd name="T2" fmla="+- 0 7902 1099"/>
              <a:gd name="T3" fmla="*/ 7902 h 6803"/>
            </a:gdLst>
            <a:ahLst/>
            <a:cxnLst>
              <a:cxn ang="0">
                <a:pos x="0" y="T1"/>
              </a:cxn>
              <a:cxn ang="0">
                <a:pos x="0" y="T3"/>
              </a:cxn>
            </a:cxnLst>
            <a:rect l="0" t="0" r="r" b="b"/>
            <a:pathLst>
              <a:path h="6803">
                <a:moveTo>
                  <a:pt x="0" y="0"/>
                </a:moveTo>
                <a:lnTo>
                  <a:pt x="0" y="6803"/>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2" name="Freeform 10"/>
          <xdr:cNvSpPr>
            <a:spLocks/>
          </xdr:cNvSpPr>
        </xdr:nvSpPr>
        <xdr:spPr bwMode="auto">
          <a:xfrm>
            <a:off x="10840" y="1099"/>
            <a:ext cx="0" cy="7064"/>
          </a:xfrm>
          <a:custGeom>
            <a:avLst/>
            <a:gdLst>
              <a:gd name="T0" fmla="+- 0 1099 1099"/>
              <a:gd name="T1" fmla="*/ 1099 h 7064"/>
              <a:gd name="T2" fmla="+- 0 8163 1099"/>
              <a:gd name="T3" fmla="*/ 8163 h 7064"/>
            </a:gdLst>
            <a:ahLst/>
            <a:cxnLst>
              <a:cxn ang="0">
                <a:pos x="0" y="T1"/>
              </a:cxn>
              <a:cxn ang="0">
                <a:pos x="0" y="T3"/>
              </a:cxn>
            </a:cxnLst>
            <a:rect l="0" t="0" r="r" b="b"/>
            <a:pathLst>
              <a:path h="7064">
                <a:moveTo>
                  <a:pt x="0" y="0"/>
                </a:moveTo>
                <a:lnTo>
                  <a:pt x="0" y="7064"/>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1" name="Freeform 9"/>
          <xdr:cNvSpPr>
            <a:spLocks/>
          </xdr:cNvSpPr>
        </xdr:nvSpPr>
        <xdr:spPr bwMode="auto">
          <a:xfrm>
            <a:off x="1027" y="1091"/>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0" name="Freeform 8"/>
          <xdr:cNvSpPr>
            <a:spLocks/>
          </xdr:cNvSpPr>
        </xdr:nvSpPr>
        <xdr:spPr bwMode="auto">
          <a:xfrm>
            <a:off x="1027" y="2399"/>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9" name="Freeform 7"/>
          <xdr:cNvSpPr>
            <a:spLocks/>
          </xdr:cNvSpPr>
        </xdr:nvSpPr>
        <xdr:spPr bwMode="auto">
          <a:xfrm>
            <a:off x="1027" y="3707"/>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8" name="Freeform 6"/>
          <xdr:cNvSpPr>
            <a:spLocks/>
          </xdr:cNvSpPr>
        </xdr:nvSpPr>
        <xdr:spPr bwMode="auto">
          <a:xfrm>
            <a:off x="1027" y="5015"/>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7" name="Freeform 5"/>
          <xdr:cNvSpPr>
            <a:spLocks/>
          </xdr:cNvSpPr>
        </xdr:nvSpPr>
        <xdr:spPr bwMode="auto">
          <a:xfrm>
            <a:off x="1027" y="6324"/>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4"/>
          <xdr:cNvSpPr>
            <a:spLocks/>
          </xdr:cNvSpPr>
        </xdr:nvSpPr>
        <xdr:spPr bwMode="auto">
          <a:xfrm>
            <a:off x="1027" y="7109"/>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5" name="Freeform 3"/>
          <xdr:cNvSpPr>
            <a:spLocks/>
          </xdr:cNvSpPr>
        </xdr:nvSpPr>
        <xdr:spPr bwMode="auto">
          <a:xfrm>
            <a:off x="1027" y="7893"/>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4" name="Freeform 2"/>
          <xdr:cNvSpPr>
            <a:spLocks/>
          </xdr:cNvSpPr>
        </xdr:nvSpPr>
        <xdr:spPr bwMode="auto">
          <a:xfrm>
            <a:off x="1027" y="8155"/>
            <a:ext cx="9821" cy="0"/>
          </a:xfrm>
          <a:custGeom>
            <a:avLst/>
            <a:gdLst>
              <a:gd name="T0" fmla="+- 0 1027 1027"/>
              <a:gd name="T1" fmla="*/ T0 w 9821"/>
              <a:gd name="T2" fmla="+- 0 10848 1027"/>
              <a:gd name="T3" fmla="*/ T2 w 9821"/>
            </a:gdLst>
            <a:ahLst/>
            <a:cxnLst>
              <a:cxn ang="0">
                <a:pos x="T1" y="0"/>
              </a:cxn>
              <a:cxn ang="0">
                <a:pos x="T3" y="0"/>
              </a:cxn>
            </a:cxnLst>
            <a:rect l="0" t="0" r="r" b="b"/>
            <a:pathLst>
              <a:path w="9821">
                <a:moveTo>
                  <a:pt x="0" y="0"/>
                </a:moveTo>
                <a:lnTo>
                  <a:pt x="9821" y="0"/>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11"/>
  <sheetViews>
    <sheetView workbookViewId="0">
      <selection activeCell="F18" sqref="F18"/>
    </sheetView>
  </sheetViews>
  <sheetFormatPr defaultRowHeight="14.4" x14ac:dyDescent="0.3"/>
  <cols>
    <col min="3" max="3" width="14.5546875" customWidth="1"/>
    <col min="4" max="4" width="19" customWidth="1"/>
  </cols>
  <sheetData>
    <row r="1" spans="3:4" ht="15" thickBot="1" x14ac:dyDescent="0.35"/>
    <row r="2" spans="3:4" x14ac:dyDescent="0.3">
      <c r="C2" s="138" t="s">
        <v>485</v>
      </c>
      <c r="D2" s="139"/>
    </row>
    <row r="3" spans="3:4" x14ac:dyDescent="0.3">
      <c r="C3" s="130" t="s">
        <v>486</v>
      </c>
      <c r="D3" s="131" t="s">
        <v>471</v>
      </c>
    </row>
    <row r="4" spans="3:4" x14ac:dyDescent="0.3">
      <c r="C4" s="132" t="s">
        <v>478</v>
      </c>
      <c r="D4" s="133">
        <f>'Civil Work'!I121</f>
        <v>0</v>
      </c>
    </row>
    <row r="5" spans="3:4" x14ac:dyDescent="0.3">
      <c r="C5" s="132" t="s">
        <v>479</v>
      </c>
      <c r="D5" s="133">
        <f>Furniture!H19</f>
        <v>0</v>
      </c>
    </row>
    <row r="6" spans="3:4" x14ac:dyDescent="0.3">
      <c r="C6" s="132" t="s">
        <v>480</v>
      </c>
      <c r="D6" s="133">
        <f>Carpentry!G89</f>
        <v>0</v>
      </c>
    </row>
    <row r="7" spans="3:4" x14ac:dyDescent="0.3">
      <c r="C7" s="132" t="s">
        <v>481</v>
      </c>
      <c r="D7" s="133">
        <f>POP!K48</f>
        <v>0</v>
      </c>
    </row>
    <row r="8" spans="3:4" x14ac:dyDescent="0.3">
      <c r="C8" s="132" t="s">
        <v>482</v>
      </c>
      <c r="D8" s="133">
        <f>Painting!K21</f>
        <v>0</v>
      </c>
    </row>
    <row r="9" spans="3:4" x14ac:dyDescent="0.3">
      <c r="C9" s="132" t="s">
        <v>483</v>
      </c>
      <c r="D9" s="133">
        <f>'SPL Features'!K8</f>
        <v>0</v>
      </c>
    </row>
    <row r="10" spans="3:4" ht="15" thickBot="1" x14ac:dyDescent="0.35">
      <c r="C10" s="134" t="s">
        <v>484</v>
      </c>
      <c r="D10" s="135">
        <f>'Sanitary Ware'!K28</f>
        <v>0</v>
      </c>
    </row>
    <row r="11" spans="3:4" ht="15" thickBot="1" x14ac:dyDescent="0.35">
      <c r="C11" s="136" t="s">
        <v>477</v>
      </c>
      <c r="D11" s="137">
        <f>SUM(D4:D10)</f>
        <v>0</v>
      </c>
    </row>
  </sheetData>
  <mergeCells count="1">
    <mergeCell ref="C2: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80"/>
  <sheetViews>
    <sheetView showGridLines="0" zoomScale="116" workbookViewId="0">
      <selection activeCell="I4" sqref="I4"/>
    </sheetView>
  </sheetViews>
  <sheetFormatPr defaultRowHeight="14.4" x14ac:dyDescent="0.3"/>
  <cols>
    <col min="2" max="2" width="8.77734375" style="1"/>
    <col min="4" max="4" width="51.5546875" customWidth="1"/>
    <col min="6" max="6" width="32.5546875" customWidth="1"/>
    <col min="7" max="9" width="12.5546875" style="106" customWidth="1"/>
  </cols>
  <sheetData>
    <row r="2" spans="2:9" x14ac:dyDescent="0.3">
      <c r="B2" s="64"/>
    </row>
    <row r="4" spans="2:9" ht="15.6" x14ac:dyDescent="0.3">
      <c r="B4" s="83" t="s">
        <v>1</v>
      </c>
      <c r="C4" s="63"/>
      <c r="D4" s="63"/>
      <c r="E4" s="63"/>
      <c r="F4" s="107"/>
      <c r="G4" s="107"/>
      <c r="H4" s="107"/>
      <c r="I4" s="107"/>
    </row>
    <row r="5" spans="2:9" x14ac:dyDescent="0.3">
      <c r="B5" s="84" t="s">
        <v>2</v>
      </c>
      <c r="C5" s="84" t="s">
        <v>3</v>
      </c>
      <c r="D5" s="84" t="s">
        <v>4</v>
      </c>
      <c r="E5" s="85" t="s">
        <v>5</v>
      </c>
      <c r="F5" s="84" t="s">
        <v>455</v>
      </c>
      <c r="G5" s="108" t="s">
        <v>6</v>
      </c>
      <c r="H5" s="108" t="s">
        <v>470</v>
      </c>
      <c r="I5" s="108" t="s">
        <v>471</v>
      </c>
    </row>
    <row r="6" spans="2:9" x14ac:dyDescent="0.3">
      <c r="B6" s="86" t="s">
        <v>7</v>
      </c>
      <c r="C6" s="87"/>
      <c r="D6" s="88" t="s">
        <v>8</v>
      </c>
      <c r="E6" s="87"/>
      <c r="F6" s="87"/>
      <c r="G6" s="109"/>
      <c r="H6" s="109"/>
      <c r="I6" s="109"/>
    </row>
    <row r="7" spans="2:9" ht="159.6" x14ac:dyDescent="0.3">
      <c r="B7" s="23"/>
      <c r="C7" s="89"/>
      <c r="D7" s="89" t="s">
        <v>9</v>
      </c>
      <c r="E7" s="89"/>
      <c r="F7" s="9"/>
      <c r="G7" s="110"/>
      <c r="H7" s="110"/>
      <c r="I7" s="110"/>
    </row>
    <row r="8" spans="2:9" x14ac:dyDescent="0.3">
      <c r="B8" s="90">
        <v>1</v>
      </c>
      <c r="C8" s="91"/>
      <c r="D8" s="91"/>
      <c r="E8" s="91"/>
      <c r="F8" s="9"/>
      <c r="G8" s="109"/>
      <c r="H8" s="109"/>
      <c r="I8" s="109"/>
    </row>
    <row r="9" spans="2:9" ht="22.8" x14ac:dyDescent="0.3">
      <c r="B9" s="92">
        <v>1.01</v>
      </c>
      <c r="C9" s="93" t="s">
        <v>10</v>
      </c>
      <c r="D9" s="94" t="s">
        <v>399</v>
      </c>
      <c r="E9" s="95" t="s">
        <v>11</v>
      </c>
      <c r="F9" s="94" t="s">
        <v>394</v>
      </c>
      <c r="G9" s="111">
        <v>7.93</v>
      </c>
      <c r="H9" s="111"/>
      <c r="I9" s="111">
        <f>H9*G9</f>
        <v>0</v>
      </c>
    </row>
    <row r="10" spans="2:9" ht="22.8" x14ac:dyDescent="0.3">
      <c r="B10" s="92">
        <v>1.02</v>
      </c>
      <c r="C10" s="96" t="s">
        <v>10</v>
      </c>
      <c r="D10" s="94" t="s">
        <v>400</v>
      </c>
      <c r="E10" s="97" t="s">
        <v>11</v>
      </c>
      <c r="F10" s="94" t="s">
        <v>394</v>
      </c>
      <c r="G10" s="112">
        <v>17.61</v>
      </c>
      <c r="H10" s="112"/>
      <c r="I10" s="112">
        <f t="shared" ref="I10:I73" si="0">H10*G10</f>
        <v>0</v>
      </c>
    </row>
    <row r="11" spans="2:9" x14ac:dyDescent="0.3">
      <c r="B11" s="90">
        <v>2</v>
      </c>
      <c r="C11" s="33"/>
      <c r="D11" s="33"/>
      <c r="E11" s="33"/>
      <c r="F11" s="9"/>
      <c r="G11" s="113"/>
      <c r="H11" s="113"/>
      <c r="I11" s="113">
        <f t="shared" si="0"/>
        <v>0</v>
      </c>
    </row>
    <row r="12" spans="2:9" ht="22.8" x14ac:dyDescent="0.3">
      <c r="B12" s="92">
        <v>2.0099999999999998</v>
      </c>
      <c r="C12" s="93" t="s">
        <v>10</v>
      </c>
      <c r="D12" s="94" t="s">
        <v>401</v>
      </c>
      <c r="E12" s="95" t="s">
        <v>11</v>
      </c>
      <c r="F12" s="94" t="s">
        <v>394</v>
      </c>
      <c r="G12" s="111">
        <v>69.05</v>
      </c>
      <c r="H12" s="111"/>
      <c r="I12" s="111">
        <f t="shared" si="0"/>
        <v>0</v>
      </c>
    </row>
    <row r="13" spans="2:9" x14ac:dyDescent="0.3">
      <c r="B13" s="90">
        <v>3</v>
      </c>
      <c r="C13" s="33"/>
      <c r="D13" s="33"/>
      <c r="E13" s="33"/>
      <c r="F13" s="9"/>
      <c r="G13" s="113"/>
      <c r="H13" s="113"/>
      <c r="I13" s="113">
        <f t="shared" si="0"/>
        <v>0</v>
      </c>
    </row>
    <row r="14" spans="2:9" ht="22.8" x14ac:dyDescent="0.3">
      <c r="B14" s="92">
        <v>3.01</v>
      </c>
      <c r="C14" s="93" t="s">
        <v>10</v>
      </c>
      <c r="D14" s="98" t="s">
        <v>402</v>
      </c>
      <c r="E14" s="95" t="s">
        <v>11</v>
      </c>
      <c r="F14" s="94" t="s">
        <v>394</v>
      </c>
      <c r="G14" s="111">
        <v>9.57</v>
      </c>
      <c r="H14" s="111"/>
      <c r="I14" s="111">
        <f t="shared" si="0"/>
        <v>0</v>
      </c>
    </row>
    <row r="15" spans="2:9" ht="22.8" x14ac:dyDescent="0.3">
      <c r="B15" s="92">
        <v>3.02</v>
      </c>
      <c r="C15" s="96" t="s">
        <v>12</v>
      </c>
      <c r="D15" s="94" t="s">
        <v>13</v>
      </c>
      <c r="E15" s="97" t="s">
        <v>11</v>
      </c>
      <c r="F15" s="94" t="s">
        <v>394</v>
      </c>
      <c r="G15" s="112">
        <v>14.96</v>
      </c>
      <c r="H15" s="112"/>
      <c r="I15" s="112">
        <f t="shared" si="0"/>
        <v>0</v>
      </c>
    </row>
    <row r="16" spans="2:9" x14ac:dyDescent="0.3">
      <c r="B16" s="90">
        <v>4</v>
      </c>
      <c r="C16" s="33"/>
      <c r="D16" s="33"/>
      <c r="E16" s="33"/>
      <c r="F16" s="9"/>
      <c r="G16" s="113"/>
      <c r="H16" s="113"/>
      <c r="I16" s="113">
        <f t="shared" si="0"/>
        <v>0</v>
      </c>
    </row>
    <row r="17" spans="2:9" ht="22.8" x14ac:dyDescent="0.3">
      <c r="B17" s="92">
        <v>4.01</v>
      </c>
      <c r="C17" s="93" t="s">
        <v>10</v>
      </c>
      <c r="D17" s="94" t="s">
        <v>403</v>
      </c>
      <c r="E17" s="95" t="s">
        <v>11</v>
      </c>
      <c r="F17" s="94" t="s">
        <v>394</v>
      </c>
      <c r="G17" s="111">
        <v>28.71</v>
      </c>
      <c r="H17" s="111"/>
      <c r="I17" s="111">
        <f t="shared" si="0"/>
        <v>0</v>
      </c>
    </row>
    <row r="18" spans="2:9" x14ac:dyDescent="0.3">
      <c r="B18" s="90">
        <v>5</v>
      </c>
      <c r="C18" s="33"/>
      <c r="D18" s="33"/>
      <c r="E18" s="33"/>
      <c r="F18" s="9"/>
      <c r="G18" s="113"/>
      <c r="H18" s="113"/>
      <c r="I18" s="113">
        <f t="shared" si="0"/>
        <v>0</v>
      </c>
    </row>
    <row r="19" spans="2:9" ht="34.200000000000003" x14ac:dyDescent="0.3">
      <c r="B19" s="92">
        <v>5.01</v>
      </c>
      <c r="C19" s="93" t="s">
        <v>10</v>
      </c>
      <c r="D19" s="94" t="s">
        <v>404</v>
      </c>
      <c r="E19" s="93" t="s">
        <v>11</v>
      </c>
      <c r="F19" s="94" t="s">
        <v>394</v>
      </c>
      <c r="G19" s="111">
        <v>59.71</v>
      </c>
      <c r="H19" s="111"/>
      <c r="I19" s="111">
        <f t="shared" si="0"/>
        <v>0</v>
      </c>
    </row>
    <row r="20" spans="2:9" ht="34.200000000000003" x14ac:dyDescent="0.3">
      <c r="B20" s="92">
        <v>5.0199999999999996</v>
      </c>
      <c r="C20" s="93" t="s">
        <v>10</v>
      </c>
      <c r="D20" s="98" t="s">
        <v>405</v>
      </c>
      <c r="E20" s="93" t="s">
        <v>11</v>
      </c>
      <c r="F20" s="94" t="s">
        <v>394</v>
      </c>
      <c r="G20" s="111">
        <v>13.51</v>
      </c>
      <c r="H20" s="111"/>
      <c r="I20" s="111">
        <f t="shared" si="0"/>
        <v>0</v>
      </c>
    </row>
    <row r="21" spans="2:9" ht="22.8" x14ac:dyDescent="0.3">
      <c r="B21" s="92">
        <v>5.03</v>
      </c>
      <c r="C21" s="96" t="s">
        <v>12</v>
      </c>
      <c r="D21" s="94" t="s">
        <v>406</v>
      </c>
      <c r="E21" s="96" t="s">
        <v>11</v>
      </c>
      <c r="F21" s="94" t="s">
        <v>394</v>
      </c>
      <c r="G21" s="112">
        <v>21.14</v>
      </c>
      <c r="H21" s="112"/>
      <c r="I21" s="112">
        <f t="shared" si="0"/>
        <v>0</v>
      </c>
    </row>
    <row r="22" spans="2:9" x14ac:dyDescent="0.3">
      <c r="B22" s="90">
        <v>6</v>
      </c>
      <c r="C22" s="33"/>
      <c r="D22" s="33"/>
      <c r="E22" s="33"/>
      <c r="F22" s="9"/>
      <c r="G22" s="113"/>
      <c r="H22" s="113"/>
      <c r="I22" s="113">
        <f t="shared" si="0"/>
        <v>0</v>
      </c>
    </row>
    <row r="23" spans="2:9" ht="22.8" x14ac:dyDescent="0.3">
      <c r="B23" s="92">
        <v>6.01</v>
      </c>
      <c r="C23" s="93" t="s">
        <v>14</v>
      </c>
      <c r="D23" s="94" t="s">
        <v>407</v>
      </c>
      <c r="E23" s="93" t="s">
        <v>11</v>
      </c>
      <c r="F23" s="94" t="s">
        <v>394</v>
      </c>
      <c r="G23" s="111">
        <v>20.98</v>
      </c>
      <c r="H23" s="111"/>
      <c r="I23" s="111">
        <f t="shared" si="0"/>
        <v>0</v>
      </c>
    </row>
    <row r="24" spans="2:9" ht="22.8" x14ac:dyDescent="0.3">
      <c r="B24" s="92">
        <v>6.02</v>
      </c>
      <c r="C24" s="93" t="s">
        <v>14</v>
      </c>
      <c r="D24" s="94" t="s">
        <v>408</v>
      </c>
      <c r="E24" s="93" t="s">
        <v>11</v>
      </c>
      <c r="F24" s="94" t="s">
        <v>394</v>
      </c>
      <c r="G24" s="111">
        <v>11.54</v>
      </c>
      <c r="H24" s="111"/>
      <c r="I24" s="111">
        <f t="shared" si="0"/>
        <v>0</v>
      </c>
    </row>
    <row r="25" spans="2:9" ht="22.8" x14ac:dyDescent="0.3">
      <c r="B25" s="92">
        <v>6.03</v>
      </c>
      <c r="C25" s="93" t="s">
        <v>14</v>
      </c>
      <c r="D25" s="94" t="s">
        <v>409</v>
      </c>
      <c r="E25" s="93" t="s">
        <v>11</v>
      </c>
      <c r="F25" s="94" t="s">
        <v>394</v>
      </c>
      <c r="G25" s="111">
        <v>8.08</v>
      </c>
      <c r="H25" s="111"/>
      <c r="I25" s="111">
        <f t="shared" si="0"/>
        <v>0</v>
      </c>
    </row>
    <row r="26" spans="2:9" x14ac:dyDescent="0.3">
      <c r="B26" s="90">
        <v>7</v>
      </c>
      <c r="C26" s="33"/>
      <c r="D26" s="33"/>
      <c r="E26" s="33"/>
      <c r="F26" s="9"/>
      <c r="G26" s="113"/>
      <c r="H26" s="113"/>
      <c r="I26" s="113">
        <f t="shared" si="0"/>
        <v>0</v>
      </c>
    </row>
    <row r="27" spans="2:9" ht="22.8" x14ac:dyDescent="0.3">
      <c r="B27" s="92">
        <v>7.01</v>
      </c>
      <c r="C27" s="96" t="s">
        <v>10</v>
      </c>
      <c r="D27" s="94" t="s">
        <v>410</v>
      </c>
      <c r="E27" s="96" t="s">
        <v>11</v>
      </c>
      <c r="F27" s="94" t="s">
        <v>394</v>
      </c>
      <c r="G27" s="112">
        <v>104.39</v>
      </c>
      <c r="H27" s="112"/>
      <c r="I27" s="112">
        <f t="shared" si="0"/>
        <v>0</v>
      </c>
    </row>
    <row r="28" spans="2:9" x14ac:dyDescent="0.3">
      <c r="B28" s="86" t="s">
        <v>15</v>
      </c>
      <c r="C28" s="87"/>
      <c r="D28" s="88" t="s">
        <v>16</v>
      </c>
      <c r="E28" s="87"/>
      <c r="F28" s="87"/>
      <c r="G28" s="109"/>
      <c r="H28" s="109"/>
      <c r="I28" s="109">
        <f t="shared" si="0"/>
        <v>0</v>
      </c>
    </row>
    <row r="29" spans="2:9" ht="22.8" x14ac:dyDescent="0.3">
      <c r="B29" s="92">
        <v>1</v>
      </c>
      <c r="C29" s="96" t="s">
        <v>17</v>
      </c>
      <c r="D29" s="94" t="s">
        <v>411</v>
      </c>
      <c r="E29" s="96" t="s">
        <v>11</v>
      </c>
      <c r="F29" s="94" t="s">
        <v>395</v>
      </c>
      <c r="G29" s="112">
        <v>55.64</v>
      </c>
      <c r="H29" s="112"/>
      <c r="I29" s="112">
        <f t="shared" si="0"/>
        <v>0</v>
      </c>
    </row>
    <row r="30" spans="2:9" ht="22.8" x14ac:dyDescent="0.3">
      <c r="B30" s="92">
        <v>2</v>
      </c>
      <c r="C30" s="96" t="s">
        <v>17</v>
      </c>
      <c r="D30" s="94" t="s">
        <v>412</v>
      </c>
      <c r="E30" s="96" t="s">
        <v>11</v>
      </c>
      <c r="F30" s="94" t="s">
        <v>395</v>
      </c>
      <c r="G30" s="112">
        <v>42.18</v>
      </c>
      <c r="H30" s="112"/>
      <c r="I30" s="112">
        <f t="shared" si="0"/>
        <v>0</v>
      </c>
    </row>
    <row r="31" spans="2:9" ht="22.8" x14ac:dyDescent="0.3">
      <c r="B31" s="92">
        <v>3</v>
      </c>
      <c r="C31" s="96" t="s">
        <v>17</v>
      </c>
      <c r="D31" s="94" t="s">
        <v>413</v>
      </c>
      <c r="E31" s="96" t="s">
        <v>11</v>
      </c>
      <c r="F31" s="94" t="s">
        <v>395</v>
      </c>
      <c r="G31" s="112">
        <v>30.78</v>
      </c>
      <c r="H31" s="112"/>
      <c r="I31" s="112">
        <f t="shared" si="0"/>
        <v>0</v>
      </c>
    </row>
    <row r="32" spans="2:9" ht="22.8" x14ac:dyDescent="0.3">
      <c r="B32" s="92">
        <v>4</v>
      </c>
      <c r="C32" s="96" t="s">
        <v>17</v>
      </c>
      <c r="D32" s="94" t="s">
        <v>414</v>
      </c>
      <c r="E32" s="96" t="s">
        <v>11</v>
      </c>
      <c r="F32" s="94" t="s">
        <v>395</v>
      </c>
      <c r="G32" s="112">
        <v>28.52</v>
      </c>
      <c r="H32" s="112"/>
      <c r="I32" s="112">
        <f t="shared" si="0"/>
        <v>0</v>
      </c>
    </row>
    <row r="33" spans="2:9" x14ac:dyDescent="0.3">
      <c r="B33" s="86" t="s">
        <v>19</v>
      </c>
      <c r="C33" s="99"/>
      <c r="D33" s="88" t="s">
        <v>20</v>
      </c>
      <c r="E33" s="99"/>
      <c r="F33" s="87"/>
      <c r="G33" s="113"/>
      <c r="H33" s="113"/>
      <c r="I33" s="113">
        <f t="shared" si="0"/>
        <v>0</v>
      </c>
    </row>
    <row r="34" spans="2:9" x14ac:dyDescent="0.3">
      <c r="B34" s="90">
        <v>1</v>
      </c>
      <c r="C34" s="91"/>
      <c r="D34" s="91"/>
      <c r="E34" s="91"/>
      <c r="F34" s="94"/>
      <c r="G34" s="109"/>
      <c r="H34" s="109"/>
      <c r="I34" s="109">
        <f t="shared" si="0"/>
        <v>0</v>
      </c>
    </row>
    <row r="35" spans="2:9" ht="57" x14ac:dyDescent="0.3">
      <c r="B35" s="92">
        <v>1.01</v>
      </c>
      <c r="C35" s="93" t="s">
        <v>21</v>
      </c>
      <c r="D35" s="94" t="s">
        <v>415</v>
      </c>
      <c r="E35" s="93" t="s">
        <v>11</v>
      </c>
      <c r="F35" s="94" t="s">
        <v>396</v>
      </c>
      <c r="G35" s="111">
        <v>17.47</v>
      </c>
      <c r="H35" s="111"/>
      <c r="I35" s="111">
        <f t="shared" si="0"/>
        <v>0</v>
      </c>
    </row>
    <row r="36" spans="2:9" x14ac:dyDescent="0.3">
      <c r="B36" s="90">
        <v>2</v>
      </c>
      <c r="C36" s="33"/>
      <c r="D36" s="33"/>
      <c r="E36" s="33"/>
      <c r="F36" s="9"/>
      <c r="G36" s="113"/>
      <c r="H36" s="113"/>
      <c r="I36" s="113">
        <f t="shared" si="0"/>
        <v>0</v>
      </c>
    </row>
    <row r="37" spans="2:9" ht="68.400000000000006" x14ac:dyDescent="0.3">
      <c r="B37" s="92">
        <v>2.0099999999999998</v>
      </c>
      <c r="C37" s="93" t="s">
        <v>21</v>
      </c>
      <c r="D37" s="94" t="s">
        <v>416</v>
      </c>
      <c r="E37" s="93" t="s">
        <v>11</v>
      </c>
      <c r="F37" s="94" t="s">
        <v>396</v>
      </c>
      <c r="G37" s="111">
        <v>12.8</v>
      </c>
      <c r="H37" s="111"/>
      <c r="I37" s="111">
        <f t="shared" si="0"/>
        <v>0</v>
      </c>
    </row>
    <row r="38" spans="2:9" x14ac:dyDescent="0.3">
      <c r="B38" s="90">
        <v>3</v>
      </c>
      <c r="C38" s="33"/>
      <c r="D38" s="33"/>
      <c r="E38" s="33"/>
      <c r="F38" s="9"/>
      <c r="G38" s="113"/>
      <c r="H38" s="113"/>
      <c r="I38" s="113">
        <f t="shared" si="0"/>
        <v>0</v>
      </c>
    </row>
    <row r="39" spans="2:9" ht="57" x14ac:dyDescent="0.3">
      <c r="B39" s="92">
        <v>3.01</v>
      </c>
      <c r="C39" s="93" t="s">
        <v>21</v>
      </c>
      <c r="D39" s="94" t="s">
        <v>417</v>
      </c>
      <c r="E39" s="93" t="s">
        <v>11</v>
      </c>
      <c r="F39" s="94" t="s">
        <v>396</v>
      </c>
      <c r="G39" s="111">
        <v>10.06</v>
      </c>
      <c r="H39" s="111"/>
      <c r="I39" s="111">
        <f t="shared" si="0"/>
        <v>0</v>
      </c>
    </row>
    <row r="40" spans="2:9" x14ac:dyDescent="0.3">
      <c r="B40" s="86" t="s">
        <v>22</v>
      </c>
      <c r="C40" s="99"/>
      <c r="D40" s="88" t="s">
        <v>23</v>
      </c>
      <c r="E40" s="99"/>
      <c r="F40" s="87"/>
      <c r="G40" s="113"/>
      <c r="H40" s="113"/>
      <c r="I40" s="113">
        <f t="shared" si="0"/>
        <v>0</v>
      </c>
    </row>
    <row r="41" spans="2:9" ht="102.6" x14ac:dyDescent="0.3">
      <c r="B41" s="92">
        <v>1</v>
      </c>
      <c r="C41" s="89"/>
      <c r="D41" s="94" t="s">
        <v>418</v>
      </c>
      <c r="E41" s="93" t="s">
        <v>11</v>
      </c>
      <c r="F41" s="94" t="s">
        <v>397</v>
      </c>
      <c r="G41" s="114" t="s">
        <v>24</v>
      </c>
      <c r="H41" s="114"/>
      <c r="I41" s="114"/>
    </row>
    <row r="42" spans="2:9" x14ac:dyDescent="0.3">
      <c r="B42" s="86" t="s">
        <v>25</v>
      </c>
      <c r="C42" s="99"/>
      <c r="D42" s="88" t="s">
        <v>26</v>
      </c>
      <c r="E42" s="99"/>
      <c r="F42" s="87"/>
      <c r="G42" s="113"/>
      <c r="H42" s="113"/>
      <c r="I42" s="113">
        <f t="shared" si="0"/>
        <v>0</v>
      </c>
    </row>
    <row r="43" spans="2:9" x14ac:dyDescent="0.3">
      <c r="B43" s="23"/>
      <c r="C43" s="33"/>
      <c r="D43" s="100" t="s">
        <v>27</v>
      </c>
      <c r="E43" s="33"/>
      <c r="F43" s="9"/>
      <c r="G43" s="113"/>
      <c r="H43" s="113"/>
      <c r="I43" s="113">
        <f t="shared" si="0"/>
        <v>0</v>
      </c>
    </row>
    <row r="44" spans="2:9" ht="102.6" x14ac:dyDescent="0.3">
      <c r="B44" s="93" t="s">
        <v>28</v>
      </c>
      <c r="C44" s="93" t="s">
        <v>29</v>
      </c>
      <c r="D44" s="94" t="s">
        <v>419</v>
      </c>
      <c r="E44" s="89"/>
      <c r="F44" s="94" t="s">
        <v>394</v>
      </c>
      <c r="G44" s="110"/>
      <c r="H44" s="110"/>
      <c r="I44" s="110">
        <f t="shared" si="0"/>
        <v>0</v>
      </c>
    </row>
    <row r="45" spans="2:9" x14ac:dyDescent="0.3">
      <c r="B45" s="90">
        <v>1</v>
      </c>
      <c r="C45" s="33"/>
      <c r="D45" s="100" t="s">
        <v>30</v>
      </c>
      <c r="E45" s="33"/>
      <c r="F45" s="9"/>
      <c r="G45" s="113"/>
      <c r="H45" s="113"/>
      <c r="I45" s="113">
        <f t="shared" si="0"/>
        <v>0</v>
      </c>
    </row>
    <row r="46" spans="2:9" ht="114" x14ac:dyDescent="0.3">
      <c r="B46" s="92">
        <v>1.01</v>
      </c>
      <c r="C46" s="101" t="s">
        <v>31</v>
      </c>
      <c r="D46" s="94" t="s">
        <v>420</v>
      </c>
      <c r="E46" s="93" t="s">
        <v>11</v>
      </c>
      <c r="F46" s="94" t="s">
        <v>394</v>
      </c>
      <c r="G46" s="111">
        <v>4.45</v>
      </c>
      <c r="H46" s="111"/>
      <c r="I46" s="111">
        <f t="shared" si="0"/>
        <v>0</v>
      </c>
    </row>
    <row r="47" spans="2:9" x14ac:dyDescent="0.3">
      <c r="B47" s="90">
        <v>2</v>
      </c>
      <c r="C47" s="33"/>
      <c r="D47" s="33"/>
      <c r="E47" s="33"/>
      <c r="F47" s="9"/>
      <c r="G47" s="113"/>
      <c r="H47" s="113"/>
      <c r="I47" s="113">
        <f t="shared" si="0"/>
        <v>0</v>
      </c>
    </row>
    <row r="48" spans="2:9" ht="34.200000000000003" x14ac:dyDescent="0.3">
      <c r="B48" s="92">
        <v>2.0099999999999998</v>
      </c>
      <c r="C48" s="96" t="s">
        <v>29</v>
      </c>
      <c r="D48" s="94" t="s">
        <v>421</v>
      </c>
      <c r="E48" s="96" t="s">
        <v>11</v>
      </c>
      <c r="F48" s="94" t="s">
        <v>394</v>
      </c>
      <c r="G48" s="112">
        <v>14.22</v>
      </c>
      <c r="H48" s="112"/>
      <c r="I48" s="112">
        <f t="shared" si="0"/>
        <v>0</v>
      </c>
    </row>
    <row r="49" spans="2:9" x14ac:dyDescent="0.3">
      <c r="B49" s="90">
        <v>3</v>
      </c>
      <c r="C49" s="33"/>
      <c r="D49" s="33"/>
      <c r="E49" s="33"/>
      <c r="F49" s="9"/>
      <c r="G49" s="113"/>
      <c r="H49" s="113"/>
      <c r="I49" s="113">
        <f t="shared" si="0"/>
        <v>0</v>
      </c>
    </row>
    <row r="50" spans="2:9" ht="22.8" x14ac:dyDescent="0.3">
      <c r="B50" s="92">
        <v>3.01</v>
      </c>
      <c r="C50" s="93" t="s">
        <v>29</v>
      </c>
      <c r="D50" s="94" t="s">
        <v>422</v>
      </c>
      <c r="E50" s="93" t="s">
        <v>11</v>
      </c>
      <c r="F50" s="94" t="s">
        <v>394</v>
      </c>
      <c r="G50" s="111">
        <v>45.52</v>
      </c>
      <c r="H50" s="111"/>
      <c r="I50" s="111">
        <f t="shared" si="0"/>
        <v>0</v>
      </c>
    </row>
    <row r="51" spans="2:9" ht="22.8" x14ac:dyDescent="0.3">
      <c r="B51" s="92">
        <v>3.02</v>
      </c>
      <c r="C51" s="93" t="s">
        <v>29</v>
      </c>
      <c r="D51" s="94" t="s">
        <v>423</v>
      </c>
      <c r="E51" s="93" t="s">
        <v>11</v>
      </c>
      <c r="F51" s="94" t="s">
        <v>394</v>
      </c>
      <c r="G51" s="111">
        <v>16</v>
      </c>
      <c r="H51" s="111"/>
      <c r="I51" s="111">
        <f t="shared" si="0"/>
        <v>0</v>
      </c>
    </row>
    <row r="52" spans="2:9" x14ac:dyDescent="0.3">
      <c r="B52" s="90">
        <v>4</v>
      </c>
      <c r="C52" s="33"/>
      <c r="D52" s="33"/>
      <c r="E52" s="33"/>
      <c r="F52" s="9"/>
      <c r="G52" s="113"/>
      <c r="H52" s="113"/>
      <c r="I52" s="113">
        <f t="shared" si="0"/>
        <v>0</v>
      </c>
    </row>
    <row r="53" spans="2:9" ht="22.8" x14ac:dyDescent="0.3">
      <c r="B53" s="92">
        <v>4.01</v>
      </c>
      <c r="C53" s="93" t="s">
        <v>14</v>
      </c>
      <c r="D53" s="94" t="s">
        <v>424</v>
      </c>
      <c r="E53" s="93" t="s">
        <v>11</v>
      </c>
      <c r="F53" s="94" t="s">
        <v>394</v>
      </c>
      <c r="G53" s="111">
        <v>43.09</v>
      </c>
      <c r="H53" s="111"/>
      <c r="I53" s="111">
        <f t="shared" si="0"/>
        <v>0</v>
      </c>
    </row>
    <row r="54" spans="2:9" ht="22.8" x14ac:dyDescent="0.3">
      <c r="B54" s="92">
        <v>4.0199999999999996</v>
      </c>
      <c r="C54" s="93" t="s">
        <v>14</v>
      </c>
      <c r="D54" s="94" t="s">
        <v>425</v>
      </c>
      <c r="E54" s="93" t="s">
        <v>11</v>
      </c>
      <c r="F54" s="94" t="s">
        <v>394</v>
      </c>
      <c r="G54" s="111">
        <v>9.9499999999999993</v>
      </c>
      <c r="H54" s="111"/>
      <c r="I54" s="111">
        <f t="shared" si="0"/>
        <v>0</v>
      </c>
    </row>
    <row r="55" spans="2:9" x14ac:dyDescent="0.3">
      <c r="B55" s="90">
        <v>5</v>
      </c>
      <c r="C55" s="33"/>
      <c r="D55" s="33"/>
      <c r="E55" s="33"/>
      <c r="F55" s="9"/>
      <c r="G55" s="113"/>
      <c r="H55" s="113"/>
      <c r="I55" s="113">
        <f t="shared" si="0"/>
        <v>0</v>
      </c>
    </row>
    <row r="56" spans="2:9" ht="34.200000000000003" x14ac:dyDescent="0.3">
      <c r="B56" s="92">
        <v>5.01</v>
      </c>
      <c r="C56" s="93" t="s">
        <v>29</v>
      </c>
      <c r="D56" s="94" t="s">
        <v>426</v>
      </c>
      <c r="E56" s="93" t="s">
        <v>11</v>
      </c>
      <c r="F56" s="94" t="s">
        <v>394</v>
      </c>
      <c r="G56" s="111">
        <v>10.8</v>
      </c>
      <c r="H56" s="111"/>
      <c r="I56" s="111">
        <f t="shared" si="0"/>
        <v>0</v>
      </c>
    </row>
    <row r="57" spans="2:9" x14ac:dyDescent="0.3">
      <c r="B57" s="90">
        <v>6</v>
      </c>
      <c r="C57" s="33"/>
      <c r="D57" s="33"/>
      <c r="E57" s="33"/>
      <c r="F57" s="9"/>
      <c r="G57" s="113"/>
      <c r="H57" s="113"/>
      <c r="I57" s="113">
        <f t="shared" si="0"/>
        <v>0</v>
      </c>
    </row>
    <row r="58" spans="2:9" ht="22.8" x14ac:dyDescent="0.3">
      <c r="B58" s="92">
        <v>6.01</v>
      </c>
      <c r="C58" s="93" t="s">
        <v>29</v>
      </c>
      <c r="D58" s="94" t="s">
        <v>427</v>
      </c>
      <c r="E58" s="93" t="s">
        <v>11</v>
      </c>
      <c r="F58" s="94" t="s">
        <v>394</v>
      </c>
      <c r="G58" s="111">
        <v>23.7</v>
      </c>
      <c r="H58" s="111"/>
      <c r="I58" s="111">
        <f t="shared" si="0"/>
        <v>0</v>
      </c>
    </row>
    <row r="59" spans="2:9" x14ac:dyDescent="0.3">
      <c r="B59" s="23"/>
      <c r="C59" s="33"/>
      <c r="D59" s="100" t="s">
        <v>32</v>
      </c>
      <c r="E59" s="33"/>
      <c r="F59" s="9"/>
      <c r="G59" s="113"/>
      <c r="H59" s="113"/>
      <c r="I59" s="113">
        <f t="shared" si="0"/>
        <v>0</v>
      </c>
    </row>
    <row r="60" spans="2:9" ht="68.400000000000006" x14ac:dyDescent="0.3">
      <c r="B60" s="84" t="s">
        <v>33</v>
      </c>
      <c r="C60" s="93" t="s">
        <v>34</v>
      </c>
      <c r="D60" s="94" t="s">
        <v>398</v>
      </c>
      <c r="E60" s="89"/>
      <c r="F60" s="94"/>
      <c r="G60" s="110"/>
      <c r="H60" s="110"/>
      <c r="I60" s="110">
        <f t="shared" si="0"/>
        <v>0</v>
      </c>
    </row>
    <row r="61" spans="2:9" x14ac:dyDescent="0.3">
      <c r="B61" s="90">
        <v>1</v>
      </c>
      <c r="C61" s="33"/>
      <c r="D61" s="33"/>
      <c r="E61" s="33"/>
      <c r="F61" s="9"/>
      <c r="G61" s="113"/>
      <c r="H61" s="113"/>
      <c r="I61" s="113">
        <f t="shared" si="0"/>
        <v>0</v>
      </c>
    </row>
    <row r="62" spans="2:9" ht="34.200000000000003" x14ac:dyDescent="0.3">
      <c r="B62" s="92">
        <v>1.02</v>
      </c>
      <c r="C62" s="93" t="s">
        <v>34</v>
      </c>
      <c r="D62" s="98" t="s">
        <v>428</v>
      </c>
      <c r="E62" s="93" t="s">
        <v>11</v>
      </c>
      <c r="F62" s="105" t="s">
        <v>467</v>
      </c>
      <c r="G62" s="111">
        <v>11.08</v>
      </c>
      <c r="H62" s="111"/>
      <c r="I62" s="111">
        <f t="shared" si="0"/>
        <v>0</v>
      </c>
    </row>
    <row r="63" spans="2:9" x14ac:dyDescent="0.3">
      <c r="B63" s="90">
        <v>2</v>
      </c>
      <c r="C63" s="33"/>
      <c r="D63" s="33"/>
      <c r="E63" s="33"/>
      <c r="F63" s="105"/>
      <c r="G63" s="113"/>
      <c r="H63" s="113"/>
      <c r="I63" s="113">
        <f t="shared" si="0"/>
        <v>0</v>
      </c>
    </row>
    <row r="64" spans="2:9" ht="34.200000000000003" x14ac:dyDescent="0.3">
      <c r="B64" s="92">
        <v>2.0099999999999998</v>
      </c>
      <c r="C64" s="96" t="s">
        <v>34</v>
      </c>
      <c r="D64" s="94" t="s">
        <v>429</v>
      </c>
      <c r="E64" s="96" t="s">
        <v>11</v>
      </c>
      <c r="F64" s="105" t="s">
        <v>467</v>
      </c>
      <c r="G64" s="112">
        <v>4.43</v>
      </c>
      <c r="H64" s="112"/>
      <c r="I64" s="112">
        <f t="shared" si="0"/>
        <v>0</v>
      </c>
    </row>
    <row r="65" spans="2:9" x14ac:dyDescent="0.3">
      <c r="B65" s="90">
        <v>3</v>
      </c>
      <c r="C65" s="33"/>
      <c r="D65" s="33"/>
      <c r="E65" s="33"/>
      <c r="F65" s="105"/>
      <c r="G65" s="113"/>
      <c r="H65" s="113"/>
      <c r="I65" s="113">
        <f t="shared" si="0"/>
        <v>0</v>
      </c>
    </row>
    <row r="66" spans="2:9" ht="34.200000000000003" x14ac:dyDescent="0.3">
      <c r="B66" s="92">
        <v>3.01</v>
      </c>
      <c r="C66" s="93" t="s">
        <v>34</v>
      </c>
      <c r="D66" s="94" t="s">
        <v>430</v>
      </c>
      <c r="E66" s="93" t="s">
        <v>11</v>
      </c>
      <c r="F66" s="105" t="s">
        <v>467</v>
      </c>
      <c r="G66" s="111">
        <v>10.88</v>
      </c>
      <c r="H66" s="111"/>
      <c r="I66" s="111">
        <f t="shared" si="0"/>
        <v>0</v>
      </c>
    </row>
    <row r="67" spans="2:9" ht="34.200000000000003" x14ac:dyDescent="0.3">
      <c r="B67" s="92">
        <v>3.02</v>
      </c>
      <c r="C67" s="93" t="s">
        <v>34</v>
      </c>
      <c r="D67" s="98" t="s">
        <v>431</v>
      </c>
      <c r="E67" s="93" t="s">
        <v>11</v>
      </c>
      <c r="F67" s="105" t="s">
        <v>467</v>
      </c>
      <c r="G67" s="111">
        <v>30.74</v>
      </c>
      <c r="H67" s="111"/>
      <c r="I67" s="111">
        <f t="shared" si="0"/>
        <v>0</v>
      </c>
    </row>
    <row r="68" spans="2:9" ht="34.200000000000003" x14ac:dyDescent="0.3">
      <c r="B68" s="92">
        <v>3.03</v>
      </c>
      <c r="C68" s="93" t="s">
        <v>34</v>
      </c>
      <c r="D68" s="98" t="s">
        <v>432</v>
      </c>
      <c r="E68" s="93" t="s">
        <v>11</v>
      </c>
      <c r="F68" s="105" t="s">
        <v>467</v>
      </c>
      <c r="G68" s="111">
        <v>9.24</v>
      </c>
      <c r="H68" s="111"/>
      <c r="I68" s="111">
        <f t="shared" si="0"/>
        <v>0</v>
      </c>
    </row>
    <row r="69" spans="2:9" ht="68.400000000000006" x14ac:dyDescent="0.3">
      <c r="B69" s="92">
        <v>3.04</v>
      </c>
      <c r="C69" s="93" t="s">
        <v>34</v>
      </c>
      <c r="D69" s="94" t="s">
        <v>433</v>
      </c>
      <c r="E69" s="93" t="s">
        <v>11</v>
      </c>
      <c r="F69" s="105" t="s">
        <v>467</v>
      </c>
      <c r="G69" s="111">
        <v>9.4</v>
      </c>
      <c r="H69" s="111"/>
      <c r="I69" s="111">
        <f t="shared" si="0"/>
        <v>0</v>
      </c>
    </row>
    <row r="70" spans="2:9" x14ac:dyDescent="0.3">
      <c r="B70" s="86" t="s">
        <v>35</v>
      </c>
      <c r="C70" s="87"/>
      <c r="D70" s="88" t="s">
        <v>36</v>
      </c>
      <c r="E70" s="87"/>
      <c r="F70" s="87"/>
      <c r="G70" s="109"/>
      <c r="H70" s="109"/>
      <c r="I70" s="109">
        <f t="shared" si="0"/>
        <v>0</v>
      </c>
    </row>
    <row r="71" spans="2:9" x14ac:dyDescent="0.3">
      <c r="B71" s="90">
        <v>1</v>
      </c>
      <c r="C71" s="91"/>
      <c r="D71" s="91"/>
      <c r="E71" s="91"/>
      <c r="F71" s="9"/>
      <c r="G71" s="109"/>
      <c r="H71" s="109"/>
      <c r="I71" s="109">
        <f t="shared" si="0"/>
        <v>0</v>
      </c>
    </row>
    <row r="72" spans="2:9" ht="79.8" x14ac:dyDescent="0.3">
      <c r="B72" s="92">
        <v>1.01</v>
      </c>
      <c r="C72" s="93" t="s">
        <v>37</v>
      </c>
      <c r="D72" s="89" t="s">
        <v>38</v>
      </c>
      <c r="E72" s="93" t="s">
        <v>39</v>
      </c>
      <c r="F72" s="94" t="s">
        <v>394</v>
      </c>
      <c r="G72" s="111">
        <v>3.3</v>
      </c>
      <c r="H72" s="111"/>
      <c r="I72" s="111">
        <f t="shared" si="0"/>
        <v>0</v>
      </c>
    </row>
    <row r="73" spans="2:9" x14ac:dyDescent="0.3">
      <c r="B73" s="90">
        <v>2</v>
      </c>
      <c r="C73" s="33"/>
      <c r="D73" s="33"/>
      <c r="E73" s="33"/>
      <c r="F73" s="9"/>
      <c r="G73" s="113"/>
      <c r="H73" s="113"/>
      <c r="I73" s="113">
        <f t="shared" si="0"/>
        <v>0</v>
      </c>
    </row>
    <row r="74" spans="2:9" ht="34.200000000000003" x14ac:dyDescent="0.3">
      <c r="B74" s="92">
        <v>2.0099999999999998</v>
      </c>
      <c r="C74" s="96" t="s">
        <v>40</v>
      </c>
      <c r="D74" s="89" t="s">
        <v>41</v>
      </c>
      <c r="E74" s="96" t="s">
        <v>39</v>
      </c>
      <c r="F74" s="94" t="s">
        <v>394</v>
      </c>
      <c r="G74" s="112">
        <v>1.68</v>
      </c>
      <c r="H74" s="112"/>
      <c r="I74" s="112">
        <f t="shared" ref="I74:I119" si="1">H74*G74</f>
        <v>0</v>
      </c>
    </row>
    <row r="75" spans="2:9" x14ac:dyDescent="0.3">
      <c r="B75" s="90">
        <v>3</v>
      </c>
      <c r="C75" s="33"/>
      <c r="D75" s="33"/>
      <c r="E75" s="33"/>
      <c r="F75" s="9"/>
      <c r="G75" s="113"/>
      <c r="H75" s="113"/>
      <c r="I75" s="113">
        <f t="shared" si="1"/>
        <v>0</v>
      </c>
    </row>
    <row r="76" spans="2:9" ht="22.8" x14ac:dyDescent="0.3">
      <c r="B76" s="92">
        <v>3.01</v>
      </c>
      <c r="C76" s="96" t="s">
        <v>42</v>
      </c>
      <c r="D76" s="94" t="s">
        <v>43</v>
      </c>
      <c r="E76" s="96" t="s">
        <v>39</v>
      </c>
      <c r="F76" s="94" t="s">
        <v>394</v>
      </c>
      <c r="G76" s="112">
        <v>6.04</v>
      </c>
      <c r="H76" s="112"/>
      <c r="I76" s="112">
        <f t="shared" si="1"/>
        <v>0</v>
      </c>
    </row>
    <row r="77" spans="2:9" ht="22.8" x14ac:dyDescent="0.3">
      <c r="B77" s="92">
        <v>3.02</v>
      </c>
      <c r="C77" s="96" t="s">
        <v>42</v>
      </c>
      <c r="D77" s="94" t="s">
        <v>44</v>
      </c>
      <c r="E77" s="96" t="s">
        <v>39</v>
      </c>
      <c r="F77" s="94" t="s">
        <v>394</v>
      </c>
      <c r="G77" s="112">
        <v>6.04</v>
      </c>
      <c r="H77" s="112"/>
      <c r="I77" s="112">
        <f t="shared" si="1"/>
        <v>0</v>
      </c>
    </row>
    <row r="78" spans="2:9" x14ac:dyDescent="0.3">
      <c r="B78" s="90">
        <v>4</v>
      </c>
      <c r="C78" s="33"/>
      <c r="D78" s="33"/>
      <c r="E78" s="33"/>
      <c r="F78" s="9"/>
      <c r="G78" s="113"/>
      <c r="H78" s="113"/>
      <c r="I78" s="113">
        <f t="shared" si="1"/>
        <v>0</v>
      </c>
    </row>
    <row r="79" spans="2:9" ht="34.200000000000003" x14ac:dyDescent="0.3">
      <c r="B79" s="92">
        <v>4.01</v>
      </c>
      <c r="C79" s="95" t="s">
        <v>40</v>
      </c>
      <c r="D79" s="94" t="s">
        <v>45</v>
      </c>
      <c r="E79" s="93" t="s">
        <v>39</v>
      </c>
      <c r="F79" s="94" t="s">
        <v>394</v>
      </c>
      <c r="G79" s="111">
        <v>2.08</v>
      </c>
      <c r="H79" s="111"/>
      <c r="I79" s="111">
        <f t="shared" si="1"/>
        <v>0</v>
      </c>
    </row>
    <row r="80" spans="2:9" x14ac:dyDescent="0.3">
      <c r="B80" s="86" t="s">
        <v>46</v>
      </c>
      <c r="C80" s="87"/>
      <c r="D80" s="88" t="s">
        <v>47</v>
      </c>
      <c r="E80" s="87"/>
      <c r="F80" s="87"/>
      <c r="G80" s="109"/>
      <c r="H80" s="109"/>
      <c r="I80" s="109">
        <f t="shared" si="1"/>
        <v>0</v>
      </c>
    </row>
    <row r="81" spans="2:9" x14ac:dyDescent="0.3">
      <c r="B81" s="90">
        <v>1</v>
      </c>
      <c r="C81" s="33"/>
      <c r="D81" s="33"/>
      <c r="E81" s="33"/>
      <c r="F81" s="9"/>
      <c r="G81" s="113"/>
      <c r="H81" s="113"/>
      <c r="I81" s="113">
        <f t="shared" si="1"/>
        <v>0</v>
      </c>
    </row>
    <row r="82" spans="2:9" ht="22.8" x14ac:dyDescent="0.3">
      <c r="B82" s="92">
        <v>1.01</v>
      </c>
      <c r="C82" s="89"/>
      <c r="D82" s="94" t="s">
        <v>48</v>
      </c>
      <c r="E82" s="96" t="s">
        <v>11</v>
      </c>
      <c r="F82" s="94" t="s">
        <v>394</v>
      </c>
      <c r="G82" s="112">
        <v>0.53</v>
      </c>
      <c r="H82" s="112"/>
      <c r="I82" s="112">
        <f t="shared" si="1"/>
        <v>0</v>
      </c>
    </row>
    <row r="83" spans="2:9" x14ac:dyDescent="0.3">
      <c r="B83" s="86" t="s">
        <v>49</v>
      </c>
      <c r="C83" s="87"/>
      <c r="D83" s="88" t="s">
        <v>50</v>
      </c>
      <c r="E83" s="87"/>
      <c r="F83" s="87"/>
      <c r="G83" s="109"/>
      <c r="H83" s="109"/>
      <c r="I83" s="109">
        <f t="shared" si="1"/>
        <v>0</v>
      </c>
    </row>
    <row r="84" spans="2:9" x14ac:dyDescent="0.3">
      <c r="B84" s="90">
        <v>1</v>
      </c>
      <c r="C84" s="33"/>
      <c r="D84" s="33"/>
      <c r="E84" s="33"/>
      <c r="F84" s="9"/>
      <c r="G84" s="113"/>
      <c r="H84" s="113"/>
      <c r="I84" s="113">
        <f t="shared" si="1"/>
        <v>0</v>
      </c>
    </row>
    <row r="85" spans="2:9" ht="22.8" x14ac:dyDescent="0.3">
      <c r="B85" s="92">
        <v>1.01</v>
      </c>
      <c r="C85" s="33"/>
      <c r="D85" s="94" t="s">
        <v>458</v>
      </c>
      <c r="E85" s="93" t="s">
        <v>11</v>
      </c>
      <c r="F85" s="9"/>
      <c r="G85" s="114">
        <v>7.93</v>
      </c>
      <c r="H85" s="114"/>
      <c r="I85" s="114">
        <f t="shared" si="1"/>
        <v>0</v>
      </c>
    </row>
    <row r="86" spans="2:9" x14ac:dyDescent="0.3">
      <c r="B86" s="92">
        <v>1.02</v>
      </c>
      <c r="C86" s="33"/>
      <c r="D86" s="94" t="s">
        <v>51</v>
      </c>
      <c r="E86" s="96" t="s">
        <v>11</v>
      </c>
      <c r="F86" s="9"/>
      <c r="G86" s="115">
        <v>17.61</v>
      </c>
      <c r="H86" s="115"/>
      <c r="I86" s="115">
        <f t="shared" si="1"/>
        <v>0</v>
      </c>
    </row>
    <row r="87" spans="2:9" x14ac:dyDescent="0.3">
      <c r="B87" s="90">
        <v>2</v>
      </c>
      <c r="C87" s="33"/>
      <c r="D87" s="33"/>
      <c r="E87" s="33"/>
      <c r="F87" s="9"/>
      <c r="G87" s="113"/>
      <c r="H87" s="113"/>
      <c r="I87" s="113">
        <f t="shared" si="1"/>
        <v>0</v>
      </c>
    </row>
    <row r="88" spans="2:9" ht="68.400000000000006" x14ac:dyDescent="0.3">
      <c r="B88" s="23"/>
      <c r="C88" s="89"/>
      <c r="D88" s="94" t="s">
        <v>52</v>
      </c>
      <c r="E88" s="89"/>
      <c r="F88" s="9"/>
      <c r="G88" s="110"/>
      <c r="H88" s="110"/>
      <c r="I88" s="110">
        <f t="shared" si="1"/>
        <v>0</v>
      </c>
    </row>
    <row r="89" spans="2:9" x14ac:dyDescent="0.3">
      <c r="B89" s="92">
        <v>2.0099999999999998</v>
      </c>
      <c r="C89" s="33"/>
      <c r="D89" s="94" t="s">
        <v>53</v>
      </c>
      <c r="E89" s="96" t="s">
        <v>11</v>
      </c>
      <c r="F89" s="9"/>
      <c r="G89" s="115">
        <v>69.05</v>
      </c>
      <c r="H89" s="115"/>
      <c r="I89" s="115">
        <f t="shared" si="1"/>
        <v>0</v>
      </c>
    </row>
    <row r="90" spans="2:9" x14ac:dyDescent="0.3">
      <c r="B90" s="92">
        <v>2.02</v>
      </c>
      <c r="C90" s="33"/>
      <c r="D90" s="94" t="s">
        <v>54</v>
      </c>
      <c r="E90" s="96" t="s">
        <v>11</v>
      </c>
      <c r="F90" s="94" t="s">
        <v>464</v>
      </c>
      <c r="G90" s="112">
        <v>2.5499999999999998</v>
      </c>
      <c r="H90" s="112"/>
      <c r="I90" s="112">
        <f t="shared" si="1"/>
        <v>0</v>
      </c>
    </row>
    <row r="91" spans="2:9" x14ac:dyDescent="0.3">
      <c r="B91" s="92">
        <v>2.0299999999999998</v>
      </c>
      <c r="C91" s="33"/>
      <c r="D91" s="94" t="s">
        <v>55</v>
      </c>
      <c r="E91" s="96" t="s">
        <v>11</v>
      </c>
      <c r="F91" s="94" t="s">
        <v>464</v>
      </c>
      <c r="G91" s="112">
        <v>0</v>
      </c>
      <c r="H91" s="112"/>
      <c r="I91" s="112">
        <f t="shared" si="1"/>
        <v>0</v>
      </c>
    </row>
    <row r="92" spans="2:9" x14ac:dyDescent="0.3">
      <c r="B92" s="92">
        <v>2.04</v>
      </c>
      <c r="C92" s="33"/>
      <c r="D92" s="94" t="s">
        <v>56</v>
      </c>
      <c r="E92" s="96" t="s">
        <v>11</v>
      </c>
      <c r="F92" s="94" t="s">
        <v>464</v>
      </c>
      <c r="G92" s="112">
        <v>1.18</v>
      </c>
      <c r="H92" s="112"/>
      <c r="I92" s="112">
        <f t="shared" si="1"/>
        <v>0</v>
      </c>
    </row>
    <row r="93" spans="2:9" x14ac:dyDescent="0.3">
      <c r="B93" s="92">
        <v>2.0499999999999998</v>
      </c>
      <c r="C93" s="33"/>
      <c r="D93" s="94" t="s">
        <v>57</v>
      </c>
      <c r="E93" s="96" t="s">
        <v>11</v>
      </c>
      <c r="F93" s="94" t="s">
        <v>464</v>
      </c>
      <c r="G93" s="112">
        <v>3.63</v>
      </c>
      <c r="H93" s="112"/>
      <c r="I93" s="112">
        <f t="shared" si="1"/>
        <v>0</v>
      </c>
    </row>
    <row r="94" spans="2:9" x14ac:dyDescent="0.3">
      <c r="B94" s="92">
        <v>2.06</v>
      </c>
      <c r="C94" s="33"/>
      <c r="D94" s="94" t="s">
        <v>58</v>
      </c>
      <c r="E94" s="96" t="s">
        <v>11</v>
      </c>
      <c r="F94" s="94" t="s">
        <v>464</v>
      </c>
      <c r="G94" s="112">
        <v>3.63</v>
      </c>
      <c r="H94" s="112"/>
      <c r="I94" s="112">
        <f t="shared" si="1"/>
        <v>0</v>
      </c>
    </row>
    <row r="95" spans="2:9" x14ac:dyDescent="0.3">
      <c r="B95" s="92">
        <v>2.0699999999999998</v>
      </c>
      <c r="C95" s="33"/>
      <c r="D95" s="94" t="s">
        <v>59</v>
      </c>
      <c r="E95" s="96" t="s">
        <v>11</v>
      </c>
      <c r="F95" s="94" t="s">
        <v>464</v>
      </c>
      <c r="G95" s="112">
        <v>167.73</v>
      </c>
      <c r="H95" s="112"/>
      <c r="I95" s="112">
        <f t="shared" si="1"/>
        <v>0</v>
      </c>
    </row>
    <row r="96" spans="2:9" x14ac:dyDescent="0.3">
      <c r="B96" s="90">
        <v>3</v>
      </c>
      <c r="C96" s="33"/>
      <c r="D96" s="100" t="s">
        <v>456</v>
      </c>
      <c r="E96" s="96" t="s">
        <v>11</v>
      </c>
      <c r="F96" s="9"/>
      <c r="G96" s="115" t="s">
        <v>24</v>
      </c>
      <c r="H96" s="115"/>
      <c r="I96" s="115"/>
    </row>
    <row r="97" spans="2:9" x14ac:dyDescent="0.3">
      <c r="B97" s="90">
        <v>4</v>
      </c>
      <c r="C97" s="33"/>
      <c r="D97" s="100" t="s">
        <v>60</v>
      </c>
      <c r="E97" s="96" t="s">
        <v>11</v>
      </c>
      <c r="F97" s="9"/>
      <c r="G97" s="112">
        <v>412.5</v>
      </c>
      <c r="H97" s="112"/>
      <c r="I97" s="112">
        <f t="shared" si="1"/>
        <v>0</v>
      </c>
    </row>
    <row r="98" spans="2:9" ht="22.8" x14ac:dyDescent="0.3">
      <c r="B98" s="23"/>
      <c r="C98" s="33"/>
      <c r="D98" s="94" t="s">
        <v>61</v>
      </c>
      <c r="E98" s="33"/>
      <c r="F98" s="9"/>
      <c r="G98" s="113"/>
      <c r="H98" s="113"/>
      <c r="I98" s="113">
        <f t="shared" si="1"/>
        <v>0</v>
      </c>
    </row>
    <row r="99" spans="2:9" x14ac:dyDescent="0.3">
      <c r="B99" s="90">
        <v>5</v>
      </c>
      <c r="C99" s="33"/>
      <c r="D99" s="100" t="s">
        <v>62</v>
      </c>
      <c r="E99" s="33"/>
      <c r="F99" s="9"/>
      <c r="G99" s="113"/>
      <c r="H99" s="113"/>
      <c r="I99" s="113">
        <f t="shared" si="1"/>
        <v>0</v>
      </c>
    </row>
    <row r="100" spans="2:9" x14ac:dyDescent="0.3">
      <c r="B100" s="23"/>
      <c r="C100" s="33"/>
      <c r="D100" s="94" t="s">
        <v>63</v>
      </c>
      <c r="E100" s="96" t="s">
        <v>11</v>
      </c>
      <c r="F100" s="9"/>
      <c r="G100" s="112">
        <v>412.5</v>
      </c>
      <c r="H100" s="112"/>
      <c r="I100" s="112">
        <f t="shared" si="1"/>
        <v>0</v>
      </c>
    </row>
    <row r="101" spans="2:9" x14ac:dyDescent="0.3">
      <c r="B101" s="23"/>
      <c r="C101" s="33"/>
      <c r="D101" s="94" t="s">
        <v>64</v>
      </c>
      <c r="E101" s="96" t="s">
        <v>11</v>
      </c>
      <c r="F101" s="9"/>
      <c r="G101" s="112">
        <v>75.77</v>
      </c>
      <c r="H101" s="112"/>
      <c r="I101" s="112">
        <f t="shared" si="1"/>
        <v>0</v>
      </c>
    </row>
    <row r="102" spans="2:9" x14ac:dyDescent="0.3">
      <c r="B102" s="23"/>
      <c r="C102" s="33"/>
      <c r="D102" s="94" t="s">
        <v>21</v>
      </c>
      <c r="E102" s="96" t="s">
        <v>11</v>
      </c>
      <c r="F102" s="9"/>
      <c r="G102" s="112">
        <v>40.32</v>
      </c>
      <c r="H102" s="112"/>
      <c r="I102" s="112">
        <f t="shared" si="1"/>
        <v>0</v>
      </c>
    </row>
    <row r="103" spans="2:9" x14ac:dyDescent="0.3">
      <c r="B103" s="90">
        <v>6</v>
      </c>
      <c r="C103" s="33"/>
      <c r="D103" s="100" t="s">
        <v>65</v>
      </c>
      <c r="E103" s="33"/>
      <c r="F103" s="9"/>
      <c r="G103" s="113"/>
      <c r="H103" s="113"/>
      <c r="I103" s="113">
        <f t="shared" si="1"/>
        <v>0</v>
      </c>
    </row>
    <row r="104" spans="2:9" x14ac:dyDescent="0.3">
      <c r="B104" s="23"/>
      <c r="C104" s="91"/>
      <c r="D104" s="100" t="s">
        <v>66</v>
      </c>
      <c r="E104" s="91"/>
      <c r="F104" s="9"/>
      <c r="G104" s="109"/>
      <c r="H104" s="109"/>
      <c r="I104" s="109">
        <f t="shared" si="1"/>
        <v>0</v>
      </c>
    </row>
    <row r="105" spans="2:9" x14ac:dyDescent="0.3">
      <c r="B105" s="92">
        <v>6.01</v>
      </c>
      <c r="C105" s="33"/>
      <c r="D105" s="100" t="s">
        <v>67</v>
      </c>
      <c r="E105" s="33"/>
      <c r="F105" s="9"/>
      <c r="G105" s="113"/>
      <c r="H105" s="113"/>
      <c r="I105" s="113">
        <f t="shared" si="1"/>
        <v>0</v>
      </c>
    </row>
    <row r="106" spans="2:9" ht="34.200000000000003" x14ac:dyDescent="0.3">
      <c r="B106" s="23"/>
      <c r="C106" s="89"/>
      <c r="D106" s="94" t="s">
        <v>68</v>
      </c>
      <c r="E106" s="89"/>
      <c r="F106" s="9"/>
      <c r="G106" s="110"/>
      <c r="H106" s="110"/>
      <c r="I106" s="110">
        <f t="shared" si="1"/>
        <v>0</v>
      </c>
    </row>
    <row r="107" spans="2:9" x14ac:dyDescent="0.3">
      <c r="B107" s="23"/>
      <c r="C107" s="33"/>
      <c r="D107" s="100" t="s">
        <v>69</v>
      </c>
      <c r="E107" s="96" t="s">
        <v>39</v>
      </c>
      <c r="F107" s="9"/>
      <c r="G107" s="112">
        <v>0.9</v>
      </c>
      <c r="H107" s="112"/>
      <c r="I107" s="112">
        <f t="shared" si="1"/>
        <v>0</v>
      </c>
    </row>
    <row r="108" spans="2:9" x14ac:dyDescent="0.3">
      <c r="B108" s="92">
        <v>6.02</v>
      </c>
      <c r="C108" s="33"/>
      <c r="D108" s="100" t="s">
        <v>70</v>
      </c>
      <c r="E108" s="33"/>
      <c r="F108" s="9"/>
      <c r="G108" s="113"/>
      <c r="H108" s="113"/>
      <c r="I108" s="113">
        <f t="shared" si="1"/>
        <v>0</v>
      </c>
    </row>
    <row r="109" spans="2:9" x14ac:dyDescent="0.3">
      <c r="B109" s="93" t="s">
        <v>71</v>
      </c>
      <c r="C109" s="91"/>
      <c r="D109" s="100" t="s">
        <v>72</v>
      </c>
      <c r="E109" s="91"/>
      <c r="F109" s="9"/>
      <c r="G109" s="109"/>
      <c r="H109" s="109"/>
      <c r="I109" s="109">
        <f t="shared" si="1"/>
        <v>0</v>
      </c>
    </row>
    <row r="110" spans="2:9" ht="34.200000000000003" x14ac:dyDescent="0.3">
      <c r="B110" s="23"/>
      <c r="C110" s="89"/>
      <c r="D110" s="94" t="s">
        <v>68</v>
      </c>
      <c r="E110" s="93" t="s">
        <v>39</v>
      </c>
      <c r="F110" s="9"/>
      <c r="G110" s="111">
        <v>3.4</v>
      </c>
      <c r="H110" s="111"/>
      <c r="I110" s="111">
        <f t="shared" si="1"/>
        <v>0</v>
      </c>
    </row>
    <row r="111" spans="2:9" x14ac:dyDescent="0.3">
      <c r="B111" s="23"/>
      <c r="C111" s="33"/>
      <c r="D111" s="94" t="s">
        <v>73</v>
      </c>
      <c r="E111" s="96" t="s">
        <v>39</v>
      </c>
      <c r="F111" s="9"/>
      <c r="G111" s="112">
        <v>2.16</v>
      </c>
      <c r="H111" s="112"/>
      <c r="I111" s="112">
        <f t="shared" si="1"/>
        <v>0</v>
      </c>
    </row>
    <row r="112" spans="2:9" x14ac:dyDescent="0.3">
      <c r="B112" s="23"/>
      <c r="C112" s="33"/>
      <c r="D112" s="94" t="s">
        <v>74</v>
      </c>
      <c r="E112" s="96" t="s">
        <v>39</v>
      </c>
      <c r="F112" s="9"/>
      <c r="G112" s="112">
        <v>3.06</v>
      </c>
      <c r="H112" s="112"/>
      <c r="I112" s="112">
        <f t="shared" si="1"/>
        <v>0</v>
      </c>
    </row>
    <row r="113" spans="2:9" x14ac:dyDescent="0.3">
      <c r="B113" s="23"/>
      <c r="C113" s="33"/>
      <c r="D113" s="94" t="s">
        <v>18</v>
      </c>
      <c r="E113" s="96" t="s">
        <v>39</v>
      </c>
      <c r="F113" s="9"/>
      <c r="G113" s="112">
        <v>0.72</v>
      </c>
      <c r="H113" s="112"/>
      <c r="I113" s="112">
        <f t="shared" si="1"/>
        <v>0</v>
      </c>
    </row>
    <row r="114" spans="2:9" x14ac:dyDescent="0.3">
      <c r="B114" s="23"/>
      <c r="C114" s="33"/>
      <c r="D114" s="94" t="s">
        <v>75</v>
      </c>
      <c r="E114" s="96" t="s">
        <v>39</v>
      </c>
      <c r="F114" s="9"/>
      <c r="G114" s="112">
        <v>2.5499999999999998</v>
      </c>
      <c r="H114" s="112"/>
      <c r="I114" s="112">
        <f t="shared" si="1"/>
        <v>0</v>
      </c>
    </row>
    <row r="115" spans="2:9" x14ac:dyDescent="0.3">
      <c r="B115" s="93" t="s">
        <v>76</v>
      </c>
      <c r="C115" s="33"/>
      <c r="D115" s="100" t="s">
        <v>67</v>
      </c>
      <c r="E115" s="33"/>
      <c r="F115" s="9"/>
      <c r="G115" s="113"/>
      <c r="H115" s="113"/>
      <c r="I115" s="113">
        <f t="shared" si="1"/>
        <v>0</v>
      </c>
    </row>
    <row r="116" spans="2:9" ht="34.200000000000003" x14ac:dyDescent="0.3">
      <c r="B116" s="23"/>
      <c r="C116" s="89"/>
      <c r="D116" s="94" t="s">
        <v>68</v>
      </c>
      <c r="E116" s="93" t="s">
        <v>39</v>
      </c>
      <c r="F116" s="9"/>
      <c r="G116" s="111">
        <v>0.77</v>
      </c>
      <c r="H116" s="111"/>
      <c r="I116" s="111">
        <f t="shared" si="1"/>
        <v>0</v>
      </c>
    </row>
    <row r="117" spans="2:9" x14ac:dyDescent="0.3">
      <c r="B117" s="23"/>
      <c r="C117" s="33"/>
      <c r="D117" s="94" t="s">
        <v>77</v>
      </c>
      <c r="E117" s="96" t="s">
        <v>39</v>
      </c>
      <c r="F117" s="9"/>
      <c r="G117" s="112">
        <v>1.3</v>
      </c>
      <c r="H117" s="112"/>
      <c r="I117" s="112">
        <f t="shared" si="1"/>
        <v>0</v>
      </c>
    </row>
    <row r="118" spans="2:9" x14ac:dyDescent="0.3">
      <c r="B118" s="23"/>
      <c r="C118" s="33"/>
      <c r="D118" s="94" t="s">
        <v>78</v>
      </c>
      <c r="E118" s="96" t="s">
        <v>39</v>
      </c>
      <c r="F118" s="9"/>
      <c r="G118" s="112">
        <v>0.62</v>
      </c>
      <c r="H118" s="112"/>
      <c r="I118" s="112">
        <f t="shared" si="1"/>
        <v>0</v>
      </c>
    </row>
    <row r="119" spans="2:9" x14ac:dyDescent="0.3">
      <c r="B119" s="23"/>
      <c r="C119" s="91"/>
      <c r="D119" s="91"/>
      <c r="E119" s="91"/>
      <c r="F119" s="9"/>
      <c r="G119" s="112">
        <v>1.92</v>
      </c>
      <c r="H119" s="112"/>
      <c r="I119" s="112">
        <f t="shared" si="1"/>
        <v>0</v>
      </c>
    </row>
    <row r="120" spans="2:9" ht="19.05" customHeight="1" x14ac:dyDescent="0.3">
      <c r="B120" s="92">
        <v>6.03</v>
      </c>
      <c r="C120" s="33"/>
      <c r="D120" s="100" t="s">
        <v>79</v>
      </c>
      <c r="E120" s="96" t="s">
        <v>39</v>
      </c>
      <c r="F120" s="9"/>
      <c r="G120" s="115" t="s">
        <v>475</v>
      </c>
      <c r="H120" s="115"/>
      <c r="I120" s="112"/>
    </row>
    <row r="121" spans="2:9" x14ac:dyDescent="0.3">
      <c r="B121" s="117"/>
      <c r="C121" s="9"/>
      <c r="D121" s="9"/>
      <c r="E121" s="9"/>
      <c r="F121" s="9"/>
      <c r="G121" s="128"/>
      <c r="H121" s="128" t="s">
        <v>477</v>
      </c>
      <c r="I121" s="128">
        <f>SUM(I6:I120)</f>
        <v>0</v>
      </c>
    </row>
    <row r="122" spans="2:9" x14ac:dyDescent="0.3">
      <c r="B122" s="65"/>
    </row>
    <row r="123" spans="2:9" x14ac:dyDescent="0.3">
      <c r="B123" s="66"/>
    </row>
    <row r="124" spans="2:9" x14ac:dyDescent="0.3">
      <c r="B124" s="64"/>
    </row>
    <row r="125" spans="2:9" ht="18" x14ac:dyDescent="0.3">
      <c r="B125" s="67"/>
    </row>
    <row r="126" spans="2:9" x14ac:dyDescent="0.3">
      <c r="B126" s="64"/>
    </row>
    <row r="128" spans="2:9" x14ac:dyDescent="0.3">
      <c r="B128" s="68"/>
    </row>
    <row r="129" spans="2:2" x14ac:dyDescent="0.3">
      <c r="B129" s="68"/>
    </row>
    <row r="130" spans="2:2" x14ac:dyDescent="0.3">
      <c r="B130" s="64"/>
    </row>
    <row r="131" spans="2:2" x14ac:dyDescent="0.3">
      <c r="B131" s="68"/>
    </row>
    <row r="132" spans="2:2" ht="15.6" x14ac:dyDescent="0.3">
      <c r="B132" s="69"/>
    </row>
    <row r="133" spans="2:2" x14ac:dyDescent="0.3">
      <c r="B133" s="64"/>
    </row>
    <row r="135" spans="2:2" x14ac:dyDescent="0.3">
      <c r="B135" s="68"/>
    </row>
    <row r="136" spans="2:2" x14ac:dyDescent="0.3">
      <c r="B136" s="66"/>
    </row>
    <row r="137" spans="2:2" x14ac:dyDescent="0.3">
      <c r="B137" s="65"/>
    </row>
    <row r="139" spans="2:2" x14ac:dyDescent="0.3">
      <c r="B139" s="70"/>
    </row>
    <row r="140" spans="2:2" x14ac:dyDescent="0.3">
      <c r="B140" s="64"/>
    </row>
    <row r="142" spans="2:2" x14ac:dyDescent="0.3">
      <c r="B142" s="64"/>
    </row>
    <row r="143" spans="2:2" x14ac:dyDescent="0.3">
      <c r="B143" s="64"/>
    </row>
    <row r="146" spans="2:2" x14ac:dyDescent="0.3">
      <c r="B146" s="70"/>
    </row>
    <row r="147" spans="2:2" x14ac:dyDescent="0.3">
      <c r="B147" s="64"/>
    </row>
    <row r="149" spans="2:2" x14ac:dyDescent="0.3">
      <c r="B149" s="64"/>
    </row>
    <row r="150" spans="2:2" x14ac:dyDescent="0.3">
      <c r="B150" s="64"/>
    </row>
    <row r="152" spans="2:2" x14ac:dyDescent="0.3">
      <c r="B152" s="71"/>
    </row>
    <row r="153" spans="2:2" x14ac:dyDescent="0.3">
      <c r="B153" s="68"/>
    </row>
    <row r="154" spans="2:2" x14ac:dyDescent="0.3">
      <c r="B154" s="65"/>
    </row>
    <row r="155" spans="2:2" x14ac:dyDescent="0.3">
      <c r="B155" s="72"/>
    </row>
    <row r="157" spans="2:2" x14ac:dyDescent="0.3">
      <c r="B157" s="70"/>
    </row>
    <row r="158" spans="2:2" x14ac:dyDescent="0.3">
      <c r="B158" s="64"/>
    </row>
    <row r="160" spans="2:2" x14ac:dyDescent="0.3">
      <c r="B160" s="64"/>
    </row>
    <row r="161" spans="2:2" x14ac:dyDescent="0.3">
      <c r="B161" s="64"/>
    </row>
    <row r="163" spans="2:2" x14ac:dyDescent="0.3">
      <c r="B163" s="71"/>
    </row>
    <row r="164" spans="2:2" x14ac:dyDescent="0.3">
      <c r="B164" s="68"/>
    </row>
    <row r="166" spans="2:2" x14ac:dyDescent="0.3">
      <c r="B166" s="65"/>
    </row>
    <row r="167" spans="2:2" x14ac:dyDescent="0.3">
      <c r="B167" s="68"/>
    </row>
    <row r="168" spans="2:2" x14ac:dyDescent="0.3">
      <c r="B168" s="64"/>
    </row>
    <row r="169" spans="2:2" x14ac:dyDescent="0.3">
      <c r="B169" s="64"/>
    </row>
    <row r="171" spans="2:2" x14ac:dyDescent="0.3">
      <c r="B171" s="68"/>
    </row>
    <row r="172" spans="2:2" x14ac:dyDescent="0.3">
      <c r="B172" s="68"/>
    </row>
    <row r="173" spans="2:2" x14ac:dyDescent="0.3">
      <c r="B173" s="64"/>
    </row>
    <row r="174" spans="2:2" x14ac:dyDescent="0.3">
      <c r="B174" s="68"/>
    </row>
    <row r="175" spans="2:2" ht="15.6" x14ac:dyDescent="0.3">
      <c r="B175" s="69"/>
    </row>
    <row r="176" spans="2:2" x14ac:dyDescent="0.3">
      <c r="B176" s="65"/>
    </row>
    <row r="178" spans="2:2" ht="16.8" x14ac:dyDescent="0.3">
      <c r="B178" s="73"/>
    </row>
    <row r="179" spans="2:2" x14ac:dyDescent="0.3">
      <c r="B179" s="65"/>
    </row>
    <row r="180" spans="2:2" x14ac:dyDescent="0.3">
      <c r="B180" s="74"/>
    </row>
    <row r="181" spans="2:2" x14ac:dyDescent="0.3">
      <c r="B181" s="68"/>
    </row>
    <row r="183" spans="2:2" x14ac:dyDescent="0.3">
      <c r="B183" s="68"/>
    </row>
    <row r="184" spans="2:2" x14ac:dyDescent="0.3">
      <c r="B184" s="68"/>
    </row>
    <row r="185" spans="2:2" x14ac:dyDescent="0.3">
      <c r="B185" s="65"/>
    </row>
    <row r="187" spans="2:2" x14ac:dyDescent="0.3">
      <c r="B187" s="64"/>
    </row>
    <row r="188" spans="2:2" x14ac:dyDescent="0.3">
      <c r="B188" s="64"/>
    </row>
    <row r="190" spans="2:2" x14ac:dyDescent="0.3">
      <c r="B190" s="65"/>
    </row>
    <row r="191" spans="2:2" x14ac:dyDescent="0.3">
      <c r="B191" s="75"/>
    </row>
    <row r="192" spans="2:2" x14ac:dyDescent="0.3">
      <c r="B192" s="68"/>
    </row>
    <row r="193" spans="2:2" x14ac:dyDescent="0.3">
      <c r="B193" s="64"/>
    </row>
    <row r="194" spans="2:2" x14ac:dyDescent="0.3">
      <c r="B194" s="68"/>
    </row>
    <row r="195" spans="2:2" x14ac:dyDescent="0.3">
      <c r="B195" s="68"/>
    </row>
    <row r="196" spans="2:2" x14ac:dyDescent="0.3">
      <c r="B196" s="68"/>
    </row>
    <row r="197" spans="2:2" x14ac:dyDescent="0.3">
      <c r="B197" s="65"/>
    </row>
    <row r="199" spans="2:2" x14ac:dyDescent="0.3">
      <c r="B199" s="64"/>
    </row>
    <row r="201" spans="2:2" x14ac:dyDescent="0.3">
      <c r="B201" s="64"/>
    </row>
    <row r="203" spans="2:2" x14ac:dyDescent="0.3">
      <c r="B203" s="72"/>
    </row>
    <row r="204" spans="2:2" x14ac:dyDescent="0.3">
      <c r="B204" s="68"/>
    </row>
    <row r="205" spans="2:2" x14ac:dyDescent="0.3">
      <c r="B205" s="68"/>
    </row>
    <row r="206" spans="2:2" x14ac:dyDescent="0.3">
      <c r="B206" s="65"/>
    </row>
    <row r="207" spans="2:2" x14ac:dyDescent="0.3">
      <c r="B207" s="70"/>
    </row>
    <row r="209" spans="2:2" x14ac:dyDescent="0.3">
      <c r="B209" s="64"/>
    </row>
    <row r="211" spans="2:2" x14ac:dyDescent="0.3">
      <c r="B211" s="64"/>
    </row>
    <row r="213" spans="2:2" x14ac:dyDescent="0.3">
      <c r="B213" s="68"/>
    </row>
    <row r="214" spans="2:2" ht="18" x14ac:dyDescent="0.3">
      <c r="B214" s="67"/>
    </row>
    <row r="215" spans="2:2" x14ac:dyDescent="0.3">
      <c r="B215" s="64"/>
    </row>
    <row r="216" spans="2:2" x14ac:dyDescent="0.3">
      <c r="B216" s="68"/>
    </row>
    <row r="218" spans="2:2" x14ac:dyDescent="0.3">
      <c r="B218" s="70"/>
    </row>
    <row r="219" spans="2:2" x14ac:dyDescent="0.3">
      <c r="B219" s="64"/>
    </row>
    <row r="221" spans="2:2" x14ac:dyDescent="0.3">
      <c r="B221" s="64"/>
    </row>
    <row r="222" spans="2:2" x14ac:dyDescent="0.3">
      <c r="B222" s="64"/>
    </row>
    <row r="224" spans="2:2" x14ac:dyDescent="0.3">
      <c r="B224" s="76"/>
    </row>
    <row r="225" spans="2:2" x14ac:dyDescent="0.3">
      <c r="B225" s="68"/>
    </row>
    <row r="227" spans="2:2" x14ac:dyDescent="0.3">
      <c r="B227" s="68"/>
    </row>
    <row r="228" spans="2:2" ht="16.8" x14ac:dyDescent="0.3">
      <c r="B228" s="73"/>
    </row>
    <row r="229" spans="2:2" x14ac:dyDescent="0.3">
      <c r="B229" s="64"/>
    </row>
    <row r="231" spans="2:2" x14ac:dyDescent="0.3">
      <c r="B231" s="64"/>
    </row>
    <row r="233" spans="2:2" x14ac:dyDescent="0.3">
      <c r="B233" s="68"/>
    </row>
    <row r="234" spans="2:2" ht="16.8" x14ac:dyDescent="0.3">
      <c r="B234" s="73"/>
    </row>
    <row r="235" spans="2:2" x14ac:dyDescent="0.3">
      <c r="B235" s="64"/>
    </row>
    <row r="237" spans="2:2" x14ac:dyDescent="0.3">
      <c r="B237" s="71"/>
    </row>
    <row r="238" spans="2:2" x14ac:dyDescent="0.3">
      <c r="B238" s="68"/>
    </row>
    <row r="239" spans="2:2" x14ac:dyDescent="0.3">
      <c r="B239" s="68"/>
    </row>
    <row r="240" spans="2:2" x14ac:dyDescent="0.3">
      <c r="B240" s="65"/>
    </row>
    <row r="241" spans="2:2" x14ac:dyDescent="0.3">
      <c r="B241" s="77"/>
    </row>
    <row r="242" spans="2:2" x14ac:dyDescent="0.3">
      <c r="B242" s="68"/>
    </row>
    <row r="243" spans="2:2" x14ac:dyDescent="0.3">
      <c r="B243" s="65"/>
    </row>
    <row r="245" spans="2:2" x14ac:dyDescent="0.3">
      <c r="B245" s="78"/>
    </row>
    <row r="246" spans="2:2" x14ac:dyDescent="0.3">
      <c r="B246" s="68"/>
    </row>
    <row r="247" spans="2:2" x14ac:dyDescent="0.3">
      <c r="B247" s="68"/>
    </row>
    <row r="248" spans="2:2" x14ac:dyDescent="0.3">
      <c r="B248" s="68"/>
    </row>
    <row r="249" spans="2:2" x14ac:dyDescent="0.3">
      <c r="B249" s="64"/>
    </row>
    <row r="251" spans="2:2" x14ac:dyDescent="0.3">
      <c r="B251" s="64"/>
    </row>
    <row r="252" spans="2:2" x14ac:dyDescent="0.3">
      <c r="B252" s="64"/>
    </row>
    <row r="254" spans="2:2" x14ac:dyDescent="0.3">
      <c r="B254" s="68"/>
    </row>
    <row r="255" spans="2:2" x14ac:dyDescent="0.3">
      <c r="B255" s="68"/>
    </row>
    <row r="256" spans="2:2" x14ac:dyDescent="0.3">
      <c r="B256" s="68"/>
    </row>
    <row r="257" spans="2:2" x14ac:dyDescent="0.3">
      <c r="B257" s="64"/>
    </row>
    <row r="259" spans="2:2" x14ac:dyDescent="0.3">
      <c r="B259" s="78"/>
    </row>
    <row r="260" spans="2:2" x14ac:dyDescent="0.3">
      <c r="B260" s="68"/>
    </row>
    <row r="261" spans="2:2" x14ac:dyDescent="0.3">
      <c r="B261" s="68"/>
    </row>
    <row r="262" spans="2:2" x14ac:dyDescent="0.3">
      <c r="B262" s="65"/>
    </row>
    <row r="264" spans="2:2" x14ac:dyDescent="0.3">
      <c r="B264" s="64"/>
    </row>
    <row r="266" spans="2:2" x14ac:dyDescent="0.3">
      <c r="B266" s="64"/>
    </row>
    <row r="268" spans="2:2" x14ac:dyDescent="0.3">
      <c r="B268" s="72"/>
    </row>
    <row r="269" spans="2:2" x14ac:dyDescent="0.3">
      <c r="B269" s="68"/>
    </row>
    <row r="270" spans="2:2" x14ac:dyDescent="0.3">
      <c r="B270" s="68"/>
    </row>
    <row r="271" spans="2:2" x14ac:dyDescent="0.3">
      <c r="B271" s="65"/>
    </row>
    <row r="273" spans="2:2" x14ac:dyDescent="0.3">
      <c r="B273" s="77"/>
    </row>
    <row r="274" spans="2:2" x14ac:dyDescent="0.3">
      <c r="B274" s="64"/>
    </row>
    <row r="276" spans="2:2" x14ac:dyDescent="0.3">
      <c r="B276" s="64"/>
    </row>
    <row r="277" spans="2:2" x14ac:dyDescent="0.3">
      <c r="B277" s="64"/>
    </row>
    <row r="279" spans="2:2" x14ac:dyDescent="0.3">
      <c r="B279" s="70"/>
    </row>
    <row r="280" spans="2:2" x14ac:dyDescent="0.3">
      <c r="B280" s="68"/>
    </row>
    <row r="282" spans="2:2" x14ac:dyDescent="0.3">
      <c r="B282" s="64"/>
    </row>
    <row r="284" spans="2:2" x14ac:dyDescent="0.3">
      <c r="B284" s="64"/>
    </row>
    <row r="285" spans="2:2" x14ac:dyDescent="0.3">
      <c r="B285" s="64"/>
    </row>
    <row r="287" spans="2:2" x14ac:dyDescent="0.3">
      <c r="B287" s="65"/>
    </row>
    <row r="289" spans="2:2" x14ac:dyDescent="0.3">
      <c r="B289" s="70"/>
    </row>
    <row r="290" spans="2:2" x14ac:dyDescent="0.3">
      <c r="B290" s="64"/>
    </row>
    <row r="292" spans="2:2" x14ac:dyDescent="0.3">
      <c r="B292" s="64"/>
    </row>
    <row r="293" spans="2:2" x14ac:dyDescent="0.3">
      <c r="B293" s="64"/>
    </row>
    <row r="295" spans="2:2" x14ac:dyDescent="0.3">
      <c r="B295" s="68"/>
    </row>
    <row r="296" spans="2:2" x14ac:dyDescent="0.3">
      <c r="B296" s="68"/>
    </row>
    <row r="297" spans="2:2" x14ac:dyDescent="0.3">
      <c r="B297" s="68"/>
    </row>
    <row r="298" spans="2:2" x14ac:dyDescent="0.3">
      <c r="B298" s="65"/>
    </row>
    <row r="299" spans="2:2" x14ac:dyDescent="0.3">
      <c r="B299" s="79"/>
    </row>
    <row r="300" spans="2:2" x14ac:dyDescent="0.3">
      <c r="B300" s="68"/>
    </row>
    <row r="301" spans="2:2" x14ac:dyDescent="0.3">
      <c r="B301" s="65"/>
    </row>
    <row r="303" spans="2:2" x14ac:dyDescent="0.3">
      <c r="B303" s="64"/>
    </row>
    <row r="305" spans="2:2" x14ac:dyDescent="0.3">
      <c r="B305" s="64"/>
    </row>
    <row r="307" spans="2:2" x14ac:dyDescent="0.3">
      <c r="B307" s="68"/>
    </row>
    <row r="308" spans="2:2" x14ac:dyDescent="0.3">
      <c r="B308" s="68"/>
    </row>
    <row r="309" spans="2:2" x14ac:dyDescent="0.3">
      <c r="B309" s="68"/>
    </row>
    <row r="310" spans="2:2" x14ac:dyDescent="0.3">
      <c r="B310" s="68"/>
    </row>
    <row r="311" spans="2:2" ht="15.6" x14ac:dyDescent="0.3">
      <c r="B311" s="69"/>
    </row>
    <row r="312" spans="2:2" x14ac:dyDescent="0.3">
      <c r="B312" s="65"/>
    </row>
    <row r="313" spans="2:2" x14ac:dyDescent="0.3">
      <c r="B313" s="75"/>
    </row>
    <row r="314" spans="2:2" x14ac:dyDescent="0.3">
      <c r="B314" s="68"/>
    </row>
    <row r="315" spans="2:2" x14ac:dyDescent="0.3">
      <c r="B315" s="65"/>
    </row>
    <row r="317" spans="2:2" x14ac:dyDescent="0.3">
      <c r="B317" s="70"/>
    </row>
    <row r="318" spans="2:2" x14ac:dyDescent="0.3">
      <c r="B318" s="64"/>
    </row>
    <row r="320" spans="2:2" x14ac:dyDescent="0.3">
      <c r="B320" s="64"/>
    </row>
    <row r="321" spans="2:2" x14ac:dyDescent="0.3">
      <c r="B321" s="64"/>
    </row>
    <row r="322" spans="2:2" x14ac:dyDescent="0.3">
      <c r="B322" s="68"/>
    </row>
    <row r="324" spans="2:2" x14ac:dyDescent="0.3">
      <c r="B324" s="68"/>
    </row>
    <row r="325" spans="2:2" x14ac:dyDescent="0.3">
      <c r="B325" s="64"/>
    </row>
    <row r="326" spans="2:2" x14ac:dyDescent="0.3">
      <c r="B326" s="68"/>
    </row>
    <row r="327" spans="2:2" x14ac:dyDescent="0.3">
      <c r="B327" s="68"/>
    </row>
    <row r="328" spans="2:2" x14ac:dyDescent="0.3">
      <c r="B328" s="65"/>
    </row>
    <row r="329" spans="2:2" x14ac:dyDescent="0.3">
      <c r="B329" s="68"/>
    </row>
    <row r="330" spans="2:2" ht="15.6" x14ac:dyDescent="0.3">
      <c r="B330" s="69"/>
    </row>
    <row r="331" spans="2:2" x14ac:dyDescent="0.3">
      <c r="B331" s="64"/>
    </row>
    <row r="332" spans="2:2" x14ac:dyDescent="0.3">
      <c r="B332" s="64"/>
    </row>
    <row r="333" spans="2:2" x14ac:dyDescent="0.3">
      <c r="B333" s="68"/>
    </row>
    <row r="334" spans="2:2" x14ac:dyDescent="0.3">
      <c r="B334" s="68"/>
    </row>
    <row r="335" spans="2:2" ht="16.8" x14ac:dyDescent="0.3">
      <c r="B335" s="73"/>
    </row>
    <row r="336" spans="2:2" x14ac:dyDescent="0.3">
      <c r="B336" s="64"/>
    </row>
    <row r="337" spans="2:2" ht="15.6" x14ac:dyDescent="0.3">
      <c r="B337" s="69"/>
    </row>
    <row r="338" spans="2:2" x14ac:dyDescent="0.3">
      <c r="B338" s="64"/>
    </row>
    <row r="339" spans="2:2" ht="15.6" x14ac:dyDescent="0.3">
      <c r="B339" s="69"/>
    </row>
    <row r="340" spans="2:2" x14ac:dyDescent="0.3">
      <c r="B340" s="64"/>
    </row>
    <row r="341" spans="2:2" ht="15.6" x14ac:dyDescent="0.3">
      <c r="B341" s="69"/>
    </row>
    <row r="342" spans="2:2" x14ac:dyDescent="0.3">
      <c r="B342" s="64"/>
    </row>
    <row r="343" spans="2:2" x14ac:dyDescent="0.3">
      <c r="B343" s="66"/>
    </row>
    <row r="344" spans="2:2" x14ac:dyDescent="0.3">
      <c r="B344" s="64"/>
    </row>
    <row r="345" spans="2:2" x14ac:dyDescent="0.3">
      <c r="B345" s="66"/>
    </row>
    <row r="346" spans="2:2" x14ac:dyDescent="0.3">
      <c r="B346" s="64"/>
    </row>
    <row r="347" spans="2:2" x14ac:dyDescent="0.3">
      <c r="B347" s="66"/>
    </row>
    <row r="348" spans="2:2" x14ac:dyDescent="0.3">
      <c r="B348" s="64"/>
    </row>
    <row r="349" spans="2:2" x14ac:dyDescent="0.3">
      <c r="B349" s="68"/>
    </row>
    <row r="350" spans="2:2" x14ac:dyDescent="0.3">
      <c r="B350" s="68"/>
    </row>
    <row r="351" spans="2:2" x14ac:dyDescent="0.3">
      <c r="B351" s="65"/>
    </row>
    <row r="352" spans="2:2" x14ac:dyDescent="0.3">
      <c r="B352" s="76"/>
    </row>
    <row r="353" spans="2:2" x14ac:dyDescent="0.3">
      <c r="B353" s="68"/>
    </row>
    <row r="354" spans="2:2" x14ac:dyDescent="0.3">
      <c r="B354" s="65"/>
    </row>
    <row r="355" spans="2:2" x14ac:dyDescent="0.3">
      <c r="B355" s="80"/>
    </row>
    <row r="356" spans="2:2" x14ac:dyDescent="0.3">
      <c r="B356" s="64"/>
    </row>
    <row r="357" spans="2:2" x14ac:dyDescent="0.3">
      <c r="B357" s="71"/>
    </row>
    <row r="358" spans="2:2" x14ac:dyDescent="0.3">
      <c r="B358" s="68"/>
    </row>
    <row r="359" spans="2:2" x14ac:dyDescent="0.3">
      <c r="B359" s="65"/>
    </row>
    <row r="360" spans="2:2" x14ac:dyDescent="0.3">
      <c r="B360" s="77"/>
    </row>
    <row r="361" spans="2:2" x14ac:dyDescent="0.3">
      <c r="B361" s="64"/>
    </row>
    <row r="363" spans="2:2" x14ac:dyDescent="0.3">
      <c r="B363" s="64"/>
    </row>
    <row r="364" spans="2:2" x14ac:dyDescent="0.3">
      <c r="B364" s="75"/>
    </row>
    <row r="365" spans="2:2" x14ac:dyDescent="0.3">
      <c r="B365" s="64"/>
    </row>
    <row r="366" spans="2:2" x14ac:dyDescent="0.3">
      <c r="B366" s="65"/>
    </row>
    <row r="367" spans="2:2" x14ac:dyDescent="0.3">
      <c r="B367" s="77"/>
    </row>
    <row r="368" spans="2:2" x14ac:dyDescent="0.3">
      <c r="B368" s="64"/>
    </row>
    <row r="369" spans="2:2" x14ac:dyDescent="0.3">
      <c r="B369" s="78"/>
    </row>
    <row r="370" spans="2:2" x14ac:dyDescent="0.3">
      <c r="B370" s="68"/>
    </row>
    <row r="371" spans="2:2" x14ac:dyDescent="0.3">
      <c r="B371" s="64"/>
    </row>
    <row r="372" spans="2:2" x14ac:dyDescent="0.3">
      <c r="B372" s="79"/>
    </row>
    <row r="373" spans="2:2" x14ac:dyDescent="0.3">
      <c r="B373" s="68"/>
    </row>
    <row r="374" spans="2:2" x14ac:dyDescent="0.3">
      <c r="B374" s="65"/>
    </row>
    <row r="375" spans="2:2" x14ac:dyDescent="0.3">
      <c r="B375" s="68"/>
    </row>
    <row r="377" spans="2:2" x14ac:dyDescent="0.3">
      <c r="B377" s="64"/>
    </row>
    <row r="378" spans="2:2" x14ac:dyDescent="0.3">
      <c r="B378" s="78"/>
    </row>
    <row r="379" spans="2:2" x14ac:dyDescent="0.3">
      <c r="B379" s="64"/>
    </row>
    <row r="380" spans="2:2" x14ac:dyDescent="0.3">
      <c r="B380" s="64"/>
    </row>
    <row r="382" spans="2:2" x14ac:dyDescent="0.3">
      <c r="B382" s="68"/>
    </row>
    <row r="383" spans="2:2" x14ac:dyDescent="0.3">
      <c r="B383" s="68"/>
    </row>
    <row r="384" spans="2:2" x14ac:dyDescent="0.3">
      <c r="B384" s="68"/>
    </row>
    <row r="385" spans="2:2" x14ac:dyDescent="0.3">
      <c r="B385" s="66"/>
    </row>
    <row r="386" spans="2:2" x14ac:dyDescent="0.3">
      <c r="B386" s="64"/>
    </row>
    <row r="388" spans="2:2" x14ac:dyDescent="0.3">
      <c r="B388" s="74"/>
    </row>
    <row r="389" spans="2:2" x14ac:dyDescent="0.3">
      <c r="B389" s="68"/>
    </row>
    <row r="390" spans="2:2" x14ac:dyDescent="0.3">
      <c r="B390" s="64"/>
    </row>
    <row r="391" spans="2:2" x14ac:dyDescent="0.3">
      <c r="B391" s="75"/>
    </row>
    <row r="392" spans="2:2" x14ac:dyDescent="0.3">
      <c r="B392" s="64"/>
    </row>
    <row r="393" spans="2:2" x14ac:dyDescent="0.3">
      <c r="B393" s="75"/>
    </row>
    <row r="394" spans="2:2" x14ac:dyDescent="0.3">
      <c r="B394" s="64"/>
    </row>
    <row r="395" spans="2:2" x14ac:dyDescent="0.3">
      <c r="B395" s="75"/>
    </row>
    <row r="396" spans="2:2" x14ac:dyDescent="0.3">
      <c r="B396" s="64"/>
    </row>
    <row r="397" spans="2:2" x14ac:dyDescent="0.3">
      <c r="B397" s="64"/>
    </row>
    <row r="398" spans="2:2" x14ac:dyDescent="0.3">
      <c r="B398" s="68"/>
    </row>
    <row r="399" spans="2:2" x14ac:dyDescent="0.3">
      <c r="B399" s="68"/>
    </row>
    <row r="400" spans="2:2" x14ac:dyDescent="0.3">
      <c r="B400" s="64"/>
    </row>
    <row r="401" spans="2:2" x14ac:dyDescent="0.3">
      <c r="B401" s="70"/>
    </row>
    <row r="403" spans="2:2" x14ac:dyDescent="0.3">
      <c r="B403" s="64"/>
    </row>
    <row r="405" spans="2:2" x14ac:dyDescent="0.3">
      <c r="B405" s="64"/>
    </row>
    <row r="406" spans="2:2" x14ac:dyDescent="0.3">
      <c r="B406" s="68"/>
    </row>
    <row r="408" spans="2:2" ht="16.8" x14ac:dyDescent="0.3">
      <c r="B408" s="73"/>
    </row>
    <row r="409" spans="2:2" x14ac:dyDescent="0.3">
      <c r="B409" s="64"/>
    </row>
    <row r="410" spans="2:2" x14ac:dyDescent="0.3">
      <c r="B410" s="79"/>
    </row>
    <row r="411" spans="2:2" x14ac:dyDescent="0.3">
      <c r="B411" s="64"/>
    </row>
    <row r="412" spans="2:2" x14ac:dyDescent="0.3">
      <c r="B412" s="74"/>
    </row>
    <row r="413" spans="2:2" x14ac:dyDescent="0.3">
      <c r="B413" s="64"/>
    </row>
    <row r="414" spans="2:2" x14ac:dyDescent="0.3">
      <c r="B414" s="75"/>
    </row>
    <row r="415" spans="2:2" x14ac:dyDescent="0.3">
      <c r="B415" s="68"/>
    </row>
    <row r="416" spans="2:2" x14ac:dyDescent="0.3">
      <c r="B416" s="64"/>
    </row>
    <row r="418" spans="2:2" x14ac:dyDescent="0.3">
      <c r="B418" s="81"/>
    </row>
    <row r="419" spans="2:2" x14ac:dyDescent="0.3">
      <c r="B419" s="81"/>
    </row>
    <row r="420" spans="2:2" x14ac:dyDescent="0.3">
      <c r="B420" s="82"/>
    </row>
    <row r="421" spans="2:2" x14ac:dyDescent="0.3">
      <c r="B421" s="82"/>
    </row>
    <row r="422" spans="2:2" x14ac:dyDescent="0.3">
      <c r="B422" s="68"/>
    </row>
    <row r="423" spans="2:2" x14ac:dyDescent="0.3">
      <c r="B423" s="82"/>
    </row>
    <row r="424" spans="2:2" x14ac:dyDescent="0.3">
      <c r="B424" s="68"/>
    </row>
    <row r="425" spans="2:2" x14ac:dyDescent="0.3">
      <c r="B425" s="68"/>
    </row>
    <row r="426" spans="2:2" x14ac:dyDescent="0.3">
      <c r="B426" s="68"/>
    </row>
    <row r="427" spans="2:2" x14ac:dyDescent="0.3">
      <c r="B427" s="68"/>
    </row>
    <row r="428" spans="2:2" ht="16.8" x14ac:dyDescent="0.3">
      <c r="B428" s="73"/>
    </row>
    <row r="429" spans="2:2" x14ac:dyDescent="0.3">
      <c r="B429" s="82"/>
    </row>
    <row r="430" spans="2:2" x14ac:dyDescent="0.3">
      <c r="B430" s="79"/>
    </row>
    <row r="431" spans="2:2" x14ac:dyDescent="0.3">
      <c r="B431" s="68"/>
    </row>
    <row r="432" spans="2:2" x14ac:dyDescent="0.3">
      <c r="B432" s="68"/>
    </row>
    <row r="433" spans="2:2" x14ac:dyDescent="0.3">
      <c r="B433" s="68"/>
    </row>
    <row r="434" spans="2:2" x14ac:dyDescent="0.3">
      <c r="B434" s="68"/>
    </row>
    <row r="435" spans="2:2" x14ac:dyDescent="0.3">
      <c r="B435" s="68"/>
    </row>
    <row r="436" spans="2:2" x14ac:dyDescent="0.3">
      <c r="B436" s="82"/>
    </row>
    <row r="437" spans="2:2" x14ac:dyDescent="0.3">
      <c r="B437" s="79"/>
    </row>
    <row r="438" spans="2:2" x14ac:dyDescent="0.3">
      <c r="B438" s="68"/>
    </row>
    <row r="439" spans="2:2" x14ac:dyDescent="0.3">
      <c r="B439" s="68"/>
    </row>
    <row r="440" spans="2:2" x14ac:dyDescent="0.3">
      <c r="B440" s="68"/>
    </row>
    <row r="441" spans="2:2" x14ac:dyDescent="0.3">
      <c r="B441" s="68"/>
    </row>
    <row r="442" spans="2:2" x14ac:dyDescent="0.3">
      <c r="B442" s="68"/>
    </row>
    <row r="443" spans="2:2" x14ac:dyDescent="0.3">
      <c r="B443" s="82"/>
    </row>
    <row r="444" spans="2:2" x14ac:dyDescent="0.3">
      <c r="B444" s="68"/>
    </row>
    <row r="445" spans="2:2" x14ac:dyDescent="0.3">
      <c r="B445" s="68"/>
    </row>
    <row r="446" spans="2:2" x14ac:dyDescent="0.3">
      <c r="B446" s="68"/>
    </row>
    <row r="447" spans="2:2" x14ac:dyDescent="0.3">
      <c r="B447" s="68"/>
    </row>
    <row r="448" spans="2:2" ht="16.8" x14ac:dyDescent="0.3">
      <c r="B448" s="73"/>
    </row>
    <row r="449" spans="2:2" x14ac:dyDescent="0.3">
      <c r="B449" s="82"/>
    </row>
    <row r="450" spans="2:2" x14ac:dyDescent="0.3">
      <c r="B450" s="68"/>
    </row>
    <row r="451" spans="2:2" x14ac:dyDescent="0.3">
      <c r="B451" s="68"/>
    </row>
    <row r="452" spans="2:2" x14ac:dyDescent="0.3">
      <c r="B452" s="68"/>
    </row>
    <row r="453" spans="2:2" x14ac:dyDescent="0.3">
      <c r="B453" s="68"/>
    </row>
    <row r="454" spans="2:2" ht="16.8" x14ac:dyDescent="0.3">
      <c r="B454" s="73"/>
    </row>
    <row r="455" spans="2:2" x14ac:dyDescent="0.3">
      <c r="B455" s="82"/>
    </row>
    <row r="456" spans="2:2" x14ac:dyDescent="0.3">
      <c r="B456" s="68"/>
    </row>
    <row r="457" spans="2:2" x14ac:dyDescent="0.3">
      <c r="B457" s="68"/>
    </row>
    <row r="458" spans="2:2" x14ac:dyDescent="0.3">
      <c r="B458" s="68"/>
    </row>
    <row r="459" spans="2:2" x14ac:dyDescent="0.3">
      <c r="B459" s="68"/>
    </row>
    <row r="460" spans="2:2" ht="16.8" x14ac:dyDescent="0.3">
      <c r="B460" s="73"/>
    </row>
    <row r="461" spans="2:2" x14ac:dyDescent="0.3">
      <c r="B461" s="82"/>
    </row>
    <row r="462" spans="2:2" x14ac:dyDescent="0.3">
      <c r="B462" s="77"/>
    </row>
    <row r="463" spans="2:2" x14ac:dyDescent="0.3">
      <c r="B463" s="68"/>
    </row>
    <row r="464" spans="2:2" x14ac:dyDescent="0.3">
      <c r="B464" s="68"/>
    </row>
    <row r="465" spans="2:2" x14ac:dyDescent="0.3">
      <c r="B465" s="68"/>
    </row>
    <row r="466" spans="2:2" x14ac:dyDescent="0.3">
      <c r="B466" s="68"/>
    </row>
    <row r="467" spans="2:2" x14ac:dyDescent="0.3">
      <c r="B467" s="82"/>
    </row>
    <row r="468" spans="2:2" x14ac:dyDescent="0.3">
      <c r="B468" s="68"/>
    </row>
    <row r="469" spans="2:2" x14ac:dyDescent="0.3">
      <c r="B469" s="68"/>
    </row>
    <row r="470" spans="2:2" x14ac:dyDescent="0.3">
      <c r="B470" s="68"/>
    </row>
    <row r="471" spans="2:2" x14ac:dyDescent="0.3">
      <c r="B471" s="68"/>
    </row>
    <row r="472" spans="2:2" x14ac:dyDescent="0.3">
      <c r="B472" s="82"/>
    </row>
    <row r="473" spans="2:2" x14ac:dyDescent="0.3">
      <c r="B473" s="77"/>
    </row>
    <row r="474" spans="2:2" x14ac:dyDescent="0.3">
      <c r="B474" s="68"/>
    </row>
    <row r="475" spans="2:2" x14ac:dyDescent="0.3">
      <c r="B475" s="68"/>
    </row>
    <row r="476" spans="2:2" x14ac:dyDescent="0.3">
      <c r="B476" s="68"/>
    </row>
    <row r="477" spans="2:2" x14ac:dyDescent="0.3">
      <c r="B477" s="68"/>
    </row>
    <row r="478" spans="2:2" x14ac:dyDescent="0.3">
      <c r="B478" s="82"/>
    </row>
    <row r="480" spans="2:2" x14ac:dyDescent="0.3">
      <c r="B480" s="82"/>
    </row>
    <row r="481" spans="2:2" x14ac:dyDescent="0.3">
      <c r="B481" s="82"/>
    </row>
    <row r="482" spans="2:2" x14ac:dyDescent="0.3">
      <c r="B482" s="81"/>
    </row>
    <row r="483" spans="2:2" x14ac:dyDescent="0.3">
      <c r="B483" s="82"/>
    </row>
    <row r="484" spans="2:2" x14ac:dyDescent="0.3">
      <c r="B484" s="82"/>
    </row>
    <row r="485" spans="2:2" x14ac:dyDescent="0.3">
      <c r="B485" s="82"/>
    </row>
    <row r="486" spans="2:2" x14ac:dyDescent="0.3">
      <c r="B486" s="82"/>
    </row>
    <row r="487" spans="2:2" x14ac:dyDescent="0.3">
      <c r="B487" s="81"/>
    </row>
    <row r="488" spans="2:2" x14ac:dyDescent="0.3">
      <c r="B488" s="82"/>
    </row>
    <row r="489" spans="2:2" x14ac:dyDescent="0.3">
      <c r="B489" s="82"/>
    </row>
    <row r="490" spans="2:2" x14ac:dyDescent="0.3">
      <c r="B490" s="82"/>
    </row>
    <row r="491" spans="2:2" x14ac:dyDescent="0.3">
      <c r="B491" s="82"/>
    </row>
    <row r="492" spans="2:2" x14ac:dyDescent="0.3">
      <c r="B492" s="81"/>
    </row>
    <row r="493" spans="2:2" x14ac:dyDescent="0.3">
      <c r="B493" s="82"/>
    </row>
    <row r="494" spans="2:2" x14ac:dyDescent="0.3">
      <c r="B494" s="82"/>
    </row>
    <row r="495" spans="2:2" x14ac:dyDescent="0.3">
      <c r="B495" s="82"/>
    </row>
    <row r="496" spans="2:2" x14ac:dyDescent="0.3">
      <c r="B496" s="81"/>
    </row>
    <row r="497" spans="2:2" x14ac:dyDescent="0.3">
      <c r="B497" s="82"/>
    </row>
    <row r="498" spans="2:2" x14ac:dyDescent="0.3">
      <c r="B498" s="82"/>
    </row>
    <row r="499" spans="2:2" x14ac:dyDescent="0.3">
      <c r="B499" s="82"/>
    </row>
    <row r="500" spans="2:2" x14ac:dyDescent="0.3">
      <c r="B500" s="82"/>
    </row>
    <row r="501" spans="2:2" x14ac:dyDescent="0.3">
      <c r="B501" s="81"/>
    </row>
    <row r="502" spans="2:2" x14ac:dyDescent="0.3">
      <c r="B502" s="82"/>
    </row>
    <row r="503" spans="2:2" x14ac:dyDescent="0.3">
      <c r="B503" s="82"/>
    </row>
    <row r="504" spans="2:2" x14ac:dyDescent="0.3">
      <c r="B504" s="82"/>
    </row>
    <row r="505" spans="2:2" x14ac:dyDescent="0.3">
      <c r="B505" s="82"/>
    </row>
    <row r="506" spans="2:2" x14ac:dyDescent="0.3">
      <c r="B506" s="81"/>
    </row>
    <row r="507" spans="2:2" x14ac:dyDescent="0.3">
      <c r="B507" s="82"/>
    </row>
    <row r="508" spans="2:2" x14ac:dyDescent="0.3">
      <c r="B508" s="82"/>
    </row>
    <row r="509" spans="2:2" x14ac:dyDescent="0.3">
      <c r="B509" s="82"/>
    </row>
    <row r="510" spans="2:2" x14ac:dyDescent="0.3">
      <c r="B510" s="82"/>
    </row>
    <row r="511" spans="2:2" x14ac:dyDescent="0.3">
      <c r="B511" s="81"/>
    </row>
    <row r="512" spans="2:2" x14ac:dyDescent="0.3">
      <c r="B512" s="82"/>
    </row>
    <row r="513" spans="2:2" x14ac:dyDescent="0.3">
      <c r="B513" s="82"/>
    </row>
    <row r="514" spans="2:2" x14ac:dyDescent="0.3">
      <c r="B514" s="82"/>
    </row>
    <row r="515" spans="2:2" x14ac:dyDescent="0.3">
      <c r="B515" s="81"/>
    </row>
    <row r="516" spans="2:2" x14ac:dyDescent="0.3">
      <c r="B516" s="82"/>
    </row>
    <row r="517" spans="2:2" x14ac:dyDescent="0.3">
      <c r="B517" s="82"/>
    </row>
    <row r="518" spans="2:2" x14ac:dyDescent="0.3">
      <c r="B518" s="82"/>
    </row>
    <row r="519" spans="2:2" x14ac:dyDescent="0.3">
      <c r="B519" s="81"/>
    </row>
    <row r="520" spans="2:2" x14ac:dyDescent="0.3">
      <c r="B520" s="82"/>
    </row>
    <row r="521" spans="2:2" x14ac:dyDescent="0.3">
      <c r="B521" s="82"/>
    </row>
    <row r="522" spans="2:2" x14ac:dyDescent="0.3">
      <c r="B522" s="82"/>
    </row>
    <row r="523" spans="2:2" x14ac:dyDescent="0.3">
      <c r="B523" s="82"/>
    </row>
    <row r="524" spans="2:2" x14ac:dyDescent="0.3">
      <c r="B524" s="81"/>
    </row>
    <row r="525" spans="2:2" x14ac:dyDescent="0.3">
      <c r="B525" s="68"/>
    </row>
    <row r="527" spans="2:2" x14ac:dyDescent="0.3">
      <c r="B527" s="68"/>
    </row>
    <row r="528" spans="2:2" x14ac:dyDescent="0.3">
      <c r="B528" s="68"/>
    </row>
    <row r="529" spans="2:2" x14ac:dyDescent="0.3">
      <c r="B529" s="82"/>
    </row>
    <row r="530" spans="2:2" x14ac:dyDescent="0.3">
      <c r="B530" s="68"/>
    </row>
    <row r="531" spans="2:2" x14ac:dyDescent="0.3">
      <c r="B531" s="68"/>
    </row>
    <row r="532" spans="2:2" x14ac:dyDescent="0.3">
      <c r="B532" s="68"/>
    </row>
    <row r="533" spans="2:2" x14ac:dyDescent="0.3">
      <c r="B533" s="68"/>
    </row>
    <row r="534" spans="2:2" ht="16.8" x14ac:dyDescent="0.3">
      <c r="B534" s="73"/>
    </row>
    <row r="535" spans="2:2" x14ac:dyDescent="0.3">
      <c r="B535" s="82"/>
    </row>
    <row r="536" spans="2:2" x14ac:dyDescent="0.3">
      <c r="B536" s="68"/>
    </row>
    <row r="537" spans="2:2" x14ac:dyDescent="0.3">
      <c r="B537" s="68"/>
    </row>
    <row r="538" spans="2:2" x14ac:dyDescent="0.3">
      <c r="B538" s="68"/>
    </row>
    <row r="539" spans="2:2" x14ac:dyDescent="0.3">
      <c r="B539" s="68"/>
    </row>
    <row r="540" spans="2:2" ht="16.8" x14ac:dyDescent="0.3">
      <c r="B540" s="73"/>
    </row>
    <row r="541" spans="2:2" x14ac:dyDescent="0.3">
      <c r="B541" s="82"/>
    </row>
    <row r="542" spans="2:2" x14ac:dyDescent="0.3">
      <c r="B542" s="68"/>
    </row>
    <row r="543" spans="2:2" x14ac:dyDescent="0.3">
      <c r="B543" s="68"/>
    </row>
    <row r="544" spans="2:2" x14ac:dyDescent="0.3">
      <c r="B544" s="68"/>
    </row>
    <row r="545" spans="2:2" x14ac:dyDescent="0.3">
      <c r="B545" s="68"/>
    </row>
    <row r="546" spans="2:2" ht="16.8" x14ac:dyDescent="0.3">
      <c r="B546" s="73"/>
    </row>
    <row r="547" spans="2:2" x14ac:dyDescent="0.3">
      <c r="B547" s="82"/>
    </row>
    <row r="548" spans="2:2" x14ac:dyDescent="0.3">
      <c r="B548" s="68"/>
    </row>
    <row r="549" spans="2:2" x14ac:dyDescent="0.3">
      <c r="B549" s="68"/>
    </row>
    <row r="550" spans="2:2" x14ac:dyDescent="0.3">
      <c r="B550" s="68"/>
    </row>
    <row r="551" spans="2:2" x14ac:dyDescent="0.3">
      <c r="B551" s="68"/>
    </row>
    <row r="552" spans="2:2" x14ac:dyDescent="0.3">
      <c r="B552" s="82"/>
    </row>
    <row r="553" spans="2:2" x14ac:dyDescent="0.3">
      <c r="B553" s="70"/>
    </row>
    <row r="554" spans="2:2" x14ac:dyDescent="0.3">
      <c r="B554" s="68"/>
    </row>
    <row r="555" spans="2:2" x14ac:dyDescent="0.3">
      <c r="B555" s="68"/>
    </row>
    <row r="556" spans="2:2" x14ac:dyDescent="0.3">
      <c r="B556" s="82"/>
    </row>
    <row r="558" spans="2:2" x14ac:dyDescent="0.3">
      <c r="B558" s="82"/>
    </row>
    <row r="559" spans="2:2" x14ac:dyDescent="0.3">
      <c r="B559" s="82"/>
    </row>
    <row r="560" spans="2:2" x14ac:dyDescent="0.3">
      <c r="B560" s="82"/>
    </row>
    <row r="561" spans="2:2" x14ac:dyDescent="0.3">
      <c r="B561" s="82"/>
    </row>
    <row r="562" spans="2:2" x14ac:dyDescent="0.3">
      <c r="B562" s="81"/>
    </row>
    <row r="563" spans="2:2" x14ac:dyDescent="0.3">
      <c r="B563" s="82"/>
    </row>
    <row r="564" spans="2:2" x14ac:dyDescent="0.3">
      <c r="B564" s="82"/>
    </row>
    <row r="565" spans="2:2" x14ac:dyDescent="0.3">
      <c r="B565" s="82"/>
    </row>
    <row r="566" spans="2:2" x14ac:dyDescent="0.3">
      <c r="B566" s="81"/>
    </row>
    <row r="567" spans="2:2" x14ac:dyDescent="0.3">
      <c r="B567" s="82"/>
    </row>
    <row r="568" spans="2:2" x14ac:dyDescent="0.3">
      <c r="B568" s="82"/>
    </row>
    <row r="569" spans="2:2" x14ac:dyDescent="0.3">
      <c r="B569" s="82"/>
    </row>
    <row r="570" spans="2:2" x14ac:dyDescent="0.3">
      <c r="B570" s="82"/>
    </row>
    <row r="571" spans="2:2" x14ac:dyDescent="0.3">
      <c r="B571" s="81"/>
    </row>
    <row r="572" spans="2:2" x14ac:dyDescent="0.3">
      <c r="B572" s="82"/>
    </row>
    <row r="573" spans="2:2" x14ac:dyDescent="0.3">
      <c r="B573" s="82"/>
    </row>
    <row r="574" spans="2:2" x14ac:dyDescent="0.3">
      <c r="B574" s="82"/>
    </row>
    <row r="575" spans="2:2" x14ac:dyDescent="0.3">
      <c r="B575" s="82"/>
    </row>
    <row r="576" spans="2:2" x14ac:dyDescent="0.3">
      <c r="B576" s="81"/>
    </row>
    <row r="577" spans="2:2" x14ac:dyDescent="0.3">
      <c r="B577" s="82"/>
    </row>
    <row r="578" spans="2:2" x14ac:dyDescent="0.3">
      <c r="B578" s="82"/>
    </row>
    <row r="579" spans="2:2" x14ac:dyDescent="0.3">
      <c r="B579" s="82"/>
    </row>
    <row r="580" spans="2:2" x14ac:dyDescent="0.3">
      <c r="B580" s="82"/>
    </row>
  </sheetData>
  <autoFilter ref="B5:I5"/>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showGridLines="0" workbookViewId="0">
      <selection activeCell="H1" sqref="H1"/>
    </sheetView>
  </sheetViews>
  <sheetFormatPr defaultRowHeight="14.4" x14ac:dyDescent="0.3"/>
  <cols>
    <col min="2" max="2" width="6.33203125" style="1" customWidth="1"/>
    <col min="3" max="3" width="20.77734375" bestFit="1" customWidth="1"/>
    <col min="4" max="4" width="29.109375" customWidth="1"/>
    <col min="5" max="5" width="31.5546875" customWidth="1"/>
    <col min="6" max="8" width="11.5546875" style="1" customWidth="1"/>
  </cols>
  <sheetData>
    <row r="2" spans="2:8" x14ac:dyDescent="0.3">
      <c r="B2" s="57" t="s">
        <v>80</v>
      </c>
      <c r="C2" s="58" t="s">
        <v>81</v>
      </c>
      <c r="D2" s="58" t="s">
        <v>82</v>
      </c>
      <c r="E2" s="59" t="s">
        <v>457</v>
      </c>
      <c r="F2" s="59" t="s">
        <v>83</v>
      </c>
      <c r="G2" s="59" t="s">
        <v>470</v>
      </c>
      <c r="H2" s="59" t="s">
        <v>471</v>
      </c>
    </row>
    <row r="3" spans="2:8" ht="41.4" x14ac:dyDescent="0.3">
      <c r="B3" s="60">
        <v>1</v>
      </c>
      <c r="C3" s="61" t="s">
        <v>84</v>
      </c>
      <c r="D3" s="62" t="s">
        <v>442</v>
      </c>
      <c r="E3" s="62" t="s">
        <v>466</v>
      </c>
      <c r="F3" s="60">
        <v>52</v>
      </c>
      <c r="G3" s="60"/>
      <c r="H3" s="60">
        <f>G3*F3</f>
        <v>0</v>
      </c>
    </row>
    <row r="4" spans="2:8" ht="55.2" x14ac:dyDescent="0.3">
      <c r="B4" s="60">
        <v>2</v>
      </c>
      <c r="C4" s="61" t="s">
        <v>84</v>
      </c>
      <c r="D4" s="62" t="s">
        <v>443</v>
      </c>
      <c r="E4" s="62" t="s">
        <v>466</v>
      </c>
      <c r="F4" s="60">
        <v>44</v>
      </c>
      <c r="G4" s="60"/>
      <c r="H4" s="60">
        <f t="shared" ref="H4:H18" si="0">G4*F4</f>
        <v>0</v>
      </c>
    </row>
    <row r="5" spans="2:8" ht="41.4" x14ac:dyDescent="0.3">
      <c r="B5" s="60">
        <v>3</v>
      </c>
      <c r="C5" s="61" t="s">
        <v>85</v>
      </c>
      <c r="D5" s="62" t="s">
        <v>444</v>
      </c>
      <c r="E5" s="62" t="s">
        <v>466</v>
      </c>
      <c r="F5" s="60">
        <v>12</v>
      </c>
      <c r="G5" s="60"/>
      <c r="H5" s="60">
        <f t="shared" si="0"/>
        <v>0</v>
      </c>
    </row>
    <row r="6" spans="2:8" ht="55.2" x14ac:dyDescent="0.3">
      <c r="B6" s="60">
        <v>6</v>
      </c>
      <c r="C6" s="61" t="s">
        <v>85</v>
      </c>
      <c r="D6" s="62" t="s">
        <v>445</v>
      </c>
      <c r="E6" s="62" t="s">
        <v>466</v>
      </c>
      <c r="F6" s="60">
        <v>5</v>
      </c>
      <c r="G6" s="60"/>
      <c r="H6" s="60">
        <f t="shared" si="0"/>
        <v>0</v>
      </c>
    </row>
    <row r="7" spans="2:8" ht="55.2" x14ac:dyDescent="0.3">
      <c r="B7" s="60">
        <v>7</v>
      </c>
      <c r="C7" s="61" t="s">
        <v>85</v>
      </c>
      <c r="D7" s="62" t="s">
        <v>446</v>
      </c>
      <c r="E7" s="62" t="s">
        <v>466</v>
      </c>
      <c r="F7" s="60">
        <v>10</v>
      </c>
      <c r="G7" s="60"/>
      <c r="H7" s="60">
        <f t="shared" si="0"/>
        <v>0</v>
      </c>
    </row>
    <row r="8" spans="2:8" ht="55.2" x14ac:dyDescent="0.3">
      <c r="B8" s="60">
        <v>8</v>
      </c>
      <c r="C8" s="61" t="s">
        <v>86</v>
      </c>
      <c r="D8" s="62" t="s">
        <v>447</v>
      </c>
      <c r="E8" s="62" t="s">
        <v>466</v>
      </c>
      <c r="F8" s="60">
        <v>4</v>
      </c>
      <c r="G8" s="60"/>
      <c r="H8" s="60">
        <f t="shared" si="0"/>
        <v>0</v>
      </c>
    </row>
    <row r="9" spans="2:8" ht="55.2" x14ac:dyDescent="0.3">
      <c r="B9" s="60">
        <v>9</v>
      </c>
      <c r="C9" s="61" t="s">
        <v>86</v>
      </c>
      <c r="D9" s="62" t="s">
        <v>447</v>
      </c>
      <c r="E9" s="62" t="s">
        <v>466</v>
      </c>
      <c r="F9" s="60">
        <v>6</v>
      </c>
      <c r="G9" s="60"/>
      <c r="H9" s="60">
        <f t="shared" si="0"/>
        <v>0</v>
      </c>
    </row>
    <row r="10" spans="2:8" ht="41.4" x14ac:dyDescent="0.3">
      <c r="B10" s="60">
        <v>10</v>
      </c>
      <c r="C10" s="58" t="s">
        <v>85</v>
      </c>
      <c r="D10" s="62" t="s">
        <v>448</v>
      </c>
      <c r="E10" s="62" t="s">
        <v>466</v>
      </c>
      <c r="F10" s="60">
        <v>6</v>
      </c>
      <c r="G10" s="60"/>
      <c r="H10" s="60">
        <f t="shared" si="0"/>
        <v>0</v>
      </c>
    </row>
    <row r="11" spans="2:8" ht="41.4" x14ac:dyDescent="0.3">
      <c r="B11" s="60">
        <v>11</v>
      </c>
      <c r="C11" s="58" t="s">
        <v>85</v>
      </c>
      <c r="D11" s="62" t="s">
        <v>448</v>
      </c>
      <c r="E11" s="62" t="s">
        <v>466</v>
      </c>
      <c r="F11" s="60">
        <v>5</v>
      </c>
      <c r="G11" s="60"/>
      <c r="H11" s="60">
        <f t="shared" si="0"/>
        <v>0</v>
      </c>
    </row>
    <row r="12" spans="2:8" ht="55.2" x14ac:dyDescent="0.3">
      <c r="B12" s="60">
        <v>12</v>
      </c>
      <c r="C12" s="61" t="s">
        <v>87</v>
      </c>
      <c r="D12" s="62" t="s">
        <v>449</v>
      </c>
      <c r="E12" s="62" t="s">
        <v>466</v>
      </c>
      <c r="F12" s="60">
        <v>6</v>
      </c>
      <c r="G12" s="60"/>
      <c r="H12" s="60">
        <f t="shared" si="0"/>
        <v>0</v>
      </c>
    </row>
    <row r="13" spans="2:8" ht="55.2" x14ac:dyDescent="0.3">
      <c r="B13" s="60">
        <v>13</v>
      </c>
      <c r="C13" s="61" t="s">
        <v>87</v>
      </c>
      <c r="D13" s="62" t="s">
        <v>449</v>
      </c>
      <c r="E13" s="62" t="s">
        <v>466</v>
      </c>
      <c r="F13" s="60">
        <v>2</v>
      </c>
      <c r="G13" s="60"/>
      <c r="H13" s="60">
        <f t="shared" si="0"/>
        <v>0</v>
      </c>
    </row>
    <row r="14" spans="2:8" ht="55.2" x14ac:dyDescent="0.3">
      <c r="B14" s="60">
        <v>15</v>
      </c>
      <c r="C14" s="61" t="s">
        <v>88</v>
      </c>
      <c r="D14" s="62" t="s">
        <v>450</v>
      </c>
      <c r="E14" s="62" t="s">
        <v>466</v>
      </c>
      <c r="F14" s="60">
        <v>6</v>
      </c>
      <c r="G14" s="60"/>
      <c r="H14" s="60">
        <f t="shared" si="0"/>
        <v>0</v>
      </c>
    </row>
    <row r="15" spans="2:8" ht="69" x14ac:dyDescent="0.3">
      <c r="B15" s="60">
        <v>16</v>
      </c>
      <c r="C15" s="61" t="s">
        <v>89</v>
      </c>
      <c r="D15" s="62" t="s">
        <v>451</v>
      </c>
      <c r="E15" s="62" t="s">
        <v>466</v>
      </c>
      <c r="F15" s="60">
        <v>10</v>
      </c>
      <c r="G15" s="60"/>
      <c r="H15" s="60">
        <f t="shared" si="0"/>
        <v>0</v>
      </c>
    </row>
    <row r="16" spans="2:8" ht="27.6" x14ac:dyDescent="0.3">
      <c r="B16" s="60">
        <v>17</v>
      </c>
      <c r="C16" s="61" t="s">
        <v>86</v>
      </c>
      <c r="D16" s="62" t="s">
        <v>452</v>
      </c>
      <c r="E16" s="62" t="s">
        <v>466</v>
      </c>
      <c r="F16" s="60">
        <v>16</v>
      </c>
      <c r="G16" s="60"/>
      <c r="H16" s="60">
        <f t="shared" si="0"/>
        <v>0</v>
      </c>
    </row>
    <row r="17" spans="2:8" ht="41.4" x14ac:dyDescent="0.3">
      <c r="B17" s="60">
        <v>19</v>
      </c>
      <c r="C17" s="61" t="s">
        <v>85</v>
      </c>
      <c r="D17" s="62" t="s">
        <v>453</v>
      </c>
      <c r="E17" s="62" t="s">
        <v>466</v>
      </c>
      <c r="F17" s="60">
        <v>24</v>
      </c>
      <c r="G17" s="60"/>
      <c r="H17" s="60">
        <f t="shared" si="0"/>
        <v>0</v>
      </c>
    </row>
    <row r="18" spans="2:8" ht="55.2" x14ac:dyDescent="0.3">
      <c r="B18" s="60">
        <v>21</v>
      </c>
      <c r="C18" s="61" t="s">
        <v>85</v>
      </c>
      <c r="D18" s="62" t="s">
        <v>454</v>
      </c>
      <c r="E18" s="62" t="s">
        <v>466</v>
      </c>
      <c r="F18" s="60">
        <v>6</v>
      </c>
      <c r="G18" s="60"/>
      <c r="H18" s="60">
        <f t="shared" si="0"/>
        <v>0</v>
      </c>
    </row>
    <row r="19" spans="2:8" x14ac:dyDescent="0.3">
      <c r="B19" s="117"/>
      <c r="C19" s="9"/>
      <c r="D19" s="9"/>
      <c r="E19" s="9"/>
      <c r="F19" s="117"/>
      <c r="G19" s="117" t="s">
        <v>474</v>
      </c>
      <c r="H19" s="118">
        <f>SUM(H3:H18)</f>
        <v>0</v>
      </c>
    </row>
  </sheetData>
  <autoFilter ref="B2:H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
  <sheetViews>
    <sheetView showGridLines="0" workbookViewId="0">
      <selection activeCell="G1" sqref="G1"/>
    </sheetView>
  </sheetViews>
  <sheetFormatPr defaultRowHeight="14.4" x14ac:dyDescent="0.3"/>
  <cols>
    <col min="2" max="2" width="5.33203125" style="1" bestFit="1" customWidth="1"/>
    <col min="3" max="3" width="76.44140625" customWidth="1"/>
    <col min="4" max="4" width="6.21875" bestFit="1" customWidth="1"/>
    <col min="5" max="5" width="13.21875" style="119" customWidth="1"/>
  </cols>
  <sheetData>
    <row r="1" spans="2:10" x14ac:dyDescent="0.3">
      <c r="E1" s="104" t="s">
        <v>459</v>
      </c>
    </row>
    <row r="2" spans="2:10" x14ac:dyDescent="0.3">
      <c r="B2" s="55" t="s">
        <v>90</v>
      </c>
      <c r="C2" s="52" t="s">
        <v>91</v>
      </c>
      <c r="D2" s="52" t="s">
        <v>92</v>
      </c>
      <c r="E2" s="55" t="s">
        <v>93</v>
      </c>
      <c r="F2" s="55" t="s">
        <v>473</v>
      </c>
      <c r="G2" s="55" t="s">
        <v>471</v>
      </c>
      <c r="H2" s="2"/>
      <c r="I2" s="2"/>
      <c r="J2" s="2"/>
    </row>
    <row r="3" spans="2:10" x14ac:dyDescent="0.3">
      <c r="B3" s="55"/>
      <c r="C3" s="103" t="s">
        <v>434</v>
      </c>
      <c r="D3" s="52"/>
      <c r="E3" s="55"/>
      <c r="F3" s="52"/>
      <c r="G3" s="52"/>
      <c r="H3" s="2"/>
      <c r="I3" s="2"/>
      <c r="J3" s="2"/>
    </row>
    <row r="4" spans="2:10" x14ac:dyDescent="0.3">
      <c r="B4" s="55"/>
      <c r="C4" s="52" t="s">
        <v>435</v>
      </c>
      <c r="D4" s="52"/>
      <c r="E4" s="55"/>
      <c r="F4" s="52"/>
      <c r="G4" s="52"/>
      <c r="H4" s="2"/>
      <c r="I4" s="2"/>
      <c r="J4" s="2"/>
    </row>
    <row r="5" spans="2:10" x14ac:dyDescent="0.3">
      <c r="B5" s="55"/>
      <c r="C5" s="52" t="s">
        <v>436</v>
      </c>
      <c r="D5" s="52"/>
      <c r="E5" s="55"/>
      <c r="F5" s="52"/>
      <c r="G5" s="52"/>
      <c r="H5" s="2"/>
      <c r="I5" s="2"/>
      <c r="J5" s="2"/>
    </row>
    <row r="6" spans="2:10" x14ac:dyDescent="0.3">
      <c r="B6" s="55"/>
      <c r="C6" s="52" t="s">
        <v>437</v>
      </c>
      <c r="D6" s="52"/>
      <c r="E6" s="55"/>
      <c r="F6" s="52"/>
      <c r="G6" s="52"/>
      <c r="H6" s="2"/>
      <c r="I6" s="2"/>
      <c r="J6" s="2"/>
    </row>
    <row r="7" spans="2:10" x14ac:dyDescent="0.3">
      <c r="B7" s="55"/>
      <c r="C7" s="52" t="s">
        <v>438</v>
      </c>
      <c r="D7" s="52"/>
      <c r="E7" s="55"/>
      <c r="F7" s="52"/>
      <c r="G7" s="52"/>
      <c r="H7" s="2"/>
      <c r="I7" s="2"/>
      <c r="J7" s="2"/>
    </row>
    <row r="8" spans="2:10" x14ac:dyDescent="0.3">
      <c r="B8" s="55"/>
      <c r="C8" s="52" t="s">
        <v>439</v>
      </c>
      <c r="D8" s="52"/>
      <c r="E8" s="55"/>
      <c r="F8" s="52"/>
      <c r="G8" s="52"/>
      <c r="H8" s="2"/>
      <c r="I8" s="2"/>
      <c r="J8" s="2"/>
    </row>
    <row r="9" spans="2:10" x14ac:dyDescent="0.3">
      <c r="B9" s="55"/>
      <c r="C9" s="52" t="s">
        <v>440</v>
      </c>
      <c r="D9" s="52"/>
      <c r="E9" s="55"/>
      <c r="F9" s="52"/>
      <c r="G9" s="52"/>
      <c r="H9" s="2"/>
      <c r="I9" s="2"/>
      <c r="J9" s="2"/>
    </row>
    <row r="10" spans="2:10" x14ac:dyDescent="0.3">
      <c r="B10" s="55"/>
      <c r="C10" s="52" t="s">
        <v>441</v>
      </c>
      <c r="D10" s="52"/>
      <c r="E10" s="55"/>
      <c r="F10" s="52"/>
      <c r="G10" s="52"/>
      <c r="H10" s="2"/>
      <c r="I10" s="2"/>
      <c r="J10" s="2"/>
    </row>
    <row r="11" spans="2:10" ht="116.4" x14ac:dyDescent="0.3">
      <c r="B11" s="56">
        <v>1</v>
      </c>
      <c r="C11" s="13" t="s">
        <v>94</v>
      </c>
      <c r="D11" s="53" t="s">
        <v>95</v>
      </c>
      <c r="E11" s="55" t="s">
        <v>96</v>
      </c>
      <c r="F11" s="53"/>
      <c r="G11" s="53"/>
      <c r="H11" s="2"/>
      <c r="I11" s="2"/>
      <c r="J11" s="2"/>
    </row>
    <row r="12" spans="2:10" ht="127.8" x14ac:dyDescent="0.3">
      <c r="B12" s="55" t="s">
        <v>97</v>
      </c>
      <c r="C12" s="13" t="s">
        <v>98</v>
      </c>
      <c r="D12" s="53" t="s">
        <v>95</v>
      </c>
      <c r="E12" s="102">
        <v>14.1</v>
      </c>
      <c r="F12" s="54"/>
      <c r="G12" s="54">
        <f t="shared" ref="G12:G74" si="0">F12*E12</f>
        <v>0</v>
      </c>
      <c r="H12" s="2"/>
      <c r="I12" s="2"/>
      <c r="J12" s="2"/>
    </row>
    <row r="13" spans="2:10" ht="127.8" x14ac:dyDescent="0.3">
      <c r="B13" s="55" t="s">
        <v>99</v>
      </c>
      <c r="C13" s="13" t="s">
        <v>100</v>
      </c>
      <c r="D13" s="53" t="s">
        <v>95</v>
      </c>
      <c r="E13" s="102">
        <v>6</v>
      </c>
      <c r="F13" s="54"/>
      <c r="G13" s="54">
        <f t="shared" si="0"/>
        <v>0</v>
      </c>
      <c r="H13" s="2"/>
      <c r="I13" s="2"/>
      <c r="J13" s="2"/>
    </row>
    <row r="14" spans="2:10" ht="116.4" x14ac:dyDescent="0.3">
      <c r="B14" s="56">
        <v>2</v>
      </c>
      <c r="C14" s="13" t="s">
        <v>101</v>
      </c>
      <c r="D14" s="53" t="s">
        <v>95</v>
      </c>
      <c r="E14" s="55" t="s">
        <v>96</v>
      </c>
      <c r="F14" s="53"/>
      <c r="G14" s="53"/>
      <c r="H14" s="2"/>
      <c r="I14" s="2"/>
      <c r="J14" s="2"/>
    </row>
    <row r="15" spans="2:10" ht="127.8" x14ac:dyDescent="0.3">
      <c r="B15" s="55" t="s">
        <v>102</v>
      </c>
      <c r="C15" s="13" t="s">
        <v>103</v>
      </c>
      <c r="D15" s="53" t="s">
        <v>95</v>
      </c>
      <c r="E15" s="102">
        <v>24.6</v>
      </c>
      <c r="F15" s="54"/>
      <c r="G15" s="54">
        <f t="shared" si="0"/>
        <v>0</v>
      </c>
      <c r="H15" s="2"/>
      <c r="I15" s="2"/>
      <c r="J15" s="2"/>
    </row>
    <row r="16" spans="2:10" ht="107.4" x14ac:dyDescent="0.3">
      <c r="B16" s="56">
        <v>3</v>
      </c>
      <c r="C16" s="13" t="s">
        <v>104</v>
      </c>
      <c r="D16" s="53" t="s">
        <v>105</v>
      </c>
      <c r="E16" s="55" t="s">
        <v>96</v>
      </c>
      <c r="F16" s="53"/>
      <c r="G16" s="53"/>
      <c r="H16" s="2"/>
      <c r="I16" s="2"/>
      <c r="J16" s="2"/>
    </row>
    <row r="17" spans="2:10" ht="118.8" x14ac:dyDescent="0.3">
      <c r="B17" s="56">
        <v>4</v>
      </c>
      <c r="C17" s="13" t="s">
        <v>106</v>
      </c>
      <c r="D17" s="53" t="s">
        <v>105</v>
      </c>
      <c r="E17" s="55" t="s">
        <v>96</v>
      </c>
      <c r="F17" s="53"/>
      <c r="G17" s="53"/>
      <c r="H17" s="2"/>
      <c r="I17" s="2"/>
      <c r="J17" s="2"/>
    </row>
    <row r="18" spans="2:10" ht="139.19999999999999" x14ac:dyDescent="0.3">
      <c r="B18" s="56">
        <v>5</v>
      </c>
      <c r="C18" s="13" t="s">
        <v>107</v>
      </c>
      <c r="D18" s="13"/>
      <c r="E18" s="55" t="s">
        <v>96</v>
      </c>
      <c r="F18" s="53"/>
      <c r="G18" s="53"/>
      <c r="H18" s="2"/>
      <c r="I18" s="2"/>
      <c r="J18" s="2"/>
    </row>
    <row r="19" spans="2:10" ht="139.19999999999999" x14ac:dyDescent="0.3">
      <c r="B19" s="56">
        <v>6</v>
      </c>
      <c r="C19" s="13" t="s">
        <v>108</v>
      </c>
      <c r="D19" s="53" t="s">
        <v>95</v>
      </c>
      <c r="E19" s="102">
        <v>26.4</v>
      </c>
      <c r="F19" s="54"/>
      <c r="G19" s="54">
        <f t="shared" si="0"/>
        <v>0</v>
      </c>
      <c r="H19" s="2"/>
      <c r="I19" s="2"/>
      <c r="J19" s="2"/>
    </row>
    <row r="20" spans="2:10" ht="139.19999999999999" x14ac:dyDescent="0.3">
      <c r="B20" s="56">
        <v>7</v>
      </c>
      <c r="C20" s="13" t="s">
        <v>109</v>
      </c>
      <c r="D20" s="53" t="s">
        <v>95</v>
      </c>
      <c r="E20" s="102">
        <v>12</v>
      </c>
      <c r="F20" s="54"/>
      <c r="G20" s="54">
        <f t="shared" si="0"/>
        <v>0</v>
      </c>
      <c r="H20" s="2"/>
      <c r="I20" s="2"/>
      <c r="J20" s="2"/>
    </row>
    <row r="21" spans="2:10" ht="116.4" x14ac:dyDescent="0.3">
      <c r="B21" s="56">
        <v>8</v>
      </c>
      <c r="C21" s="13" t="s">
        <v>110</v>
      </c>
      <c r="D21" s="53" t="s">
        <v>95</v>
      </c>
      <c r="E21" s="102">
        <v>15.82</v>
      </c>
      <c r="F21" s="54"/>
      <c r="G21" s="54">
        <f t="shared" si="0"/>
        <v>0</v>
      </c>
      <c r="H21" s="2"/>
      <c r="I21" s="2"/>
      <c r="J21" s="2"/>
    </row>
    <row r="22" spans="2:10" ht="127.8" x14ac:dyDescent="0.3">
      <c r="B22" s="56">
        <v>9</v>
      </c>
      <c r="C22" s="13" t="s">
        <v>111</v>
      </c>
      <c r="D22" s="53" t="s">
        <v>95</v>
      </c>
      <c r="E22" s="102">
        <v>15.11</v>
      </c>
      <c r="F22" s="54"/>
      <c r="G22" s="54">
        <f t="shared" si="0"/>
        <v>0</v>
      </c>
      <c r="H22" s="2"/>
      <c r="I22" s="2"/>
      <c r="J22" s="2"/>
    </row>
    <row r="23" spans="2:10" ht="105" x14ac:dyDescent="0.3">
      <c r="B23" s="56">
        <v>10</v>
      </c>
      <c r="C23" s="13" t="s">
        <v>112</v>
      </c>
      <c r="D23" s="53" t="s">
        <v>95</v>
      </c>
      <c r="E23" s="102">
        <v>9.41</v>
      </c>
      <c r="F23" s="54"/>
      <c r="G23" s="54">
        <f t="shared" si="0"/>
        <v>0</v>
      </c>
      <c r="H23" s="2"/>
      <c r="I23" s="2"/>
      <c r="J23" s="2"/>
    </row>
    <row r="24" spans="2:10" ht="127.8" x14ac:dyDescent="0.3">
      <c r="B24" s="56">
        <v>11</v>
      </c>
      <c r="C24" s="13" t="s">
        <v>113</v>
      </c>
      <c r="D24" s="53" t="s">
        <v>105</v>
      </c>
      <c r="E24" s="102">
        <v>16.8</v>
      </c>
      <c r="F24" s="54"/>
      <c r="G24" s="54">
        <f t="shared" si="0"/>
        <v>0</v>
      </c>
      <c r="H24" s="2"/>
      <c r="I24" s="2"/>
      <c r="J24" s="2"/>
    </row>
    <row r="25" spans="2:10" ht="150.6" x14ac:dyDescent="0.3">
      <c r="B25" s="56">
        <v>12</v>
      </c>
      <c r="C25" s="13" t="s">
        <v>114</v>
      </c>
      <c r="D25" s="53" t="s">
        <v>95</v>
      </c>
      <c r="E25" s="102">
        <v>14.58</v>
      </c>
      <c r="F25" s="54"/>
      <c r="G25" s="54">
        <f t="shared" si="0"/>
        <v>0</v>
      </c>
      <c r="H25" s="2"/>
      <c r="I25" s="2"/>
      <c r="J25" s="2"/>
    </row>
    <row r="26" spans="2:10" ht="139.19999999999999" x14ac:dyDescent="0.3">
      <c r="B26" s="56">
        <v>13</v>
      </c>
      <c r="C26" s="13" t="s">
        <v>115</v>
      </c>
      <c r="D26" s="53" t="s">
        <v>95</v>
      </c>
      <c r="E26" s="55" t="s">
        <v>96</v>
      </c>
      <c r="F26" s="53"/>
      <c r="G26" s="53"/>
      <c r="H26" s="2"/>
      <c r="I26" s="2"/>
      <c r="J26" s="2"/>
    </row>
    <row r="27" spans="2:10" ht="153" x14ac:dyDescent="0.3">
      <c r="B27" s="55" t="s">
        <v>116</v>
      </c>
      <c r="C27" s="13" t="s">
        <v>117</v>
      </c>
      <c r="D27" s="53" t="s">
        <v>95</v>
      </c>
      <c r="E27" s="102">
        <v>25.76</v>
      </c>
      <c r="F27" s="54"/>
      <c r="G27" s="54">
        <f t="shared" si="0"/>
        <v>0</v>
      </c>
      <c r="H27" s="2"/>
      <c r="I27" s="2"/>
      <c r="J27" s="2"/>
    </row>
    <row r="28" spans="2:10" ht="107.4" x14ac:dyDescent="0.3">
      <c r="B28" s="56">
        <v>14</v>
      </c>
      <c r="C28" s="13" t="s">
        <v>118</v>
      </c>
      <c r="D28" s="53" t="s">
        <v>105</v>
      </c>
      <c r="E28" s="102">
        <v>11.1</v>
      </c>
      <c r="F28" s="54"/>
      <c r="G28" s="54">
        <f t="shared" si="0"/>
        <v>0</v>
      </c>
      <c r="H28" s="2"/>
      <c r="I28" s="2"/>
      <c r="J28" s="2"/>
    </row>
    <row r="29" spans="2:10" ht="107.4" x14ac:dyDescent="0.3">
      <c r="B29" s="56">
        <v>15</v>
      </c>
      <c r="C29" s="13" t="s">
        <v>119</v>
      </c>
      <c r="D29" s="53" t="s">
        <v>105</v>
      </c>
      <c r="E29" s="102">
        <v>8.1</v>
      </c>
      <c r="F29" s="54"/>
      <c r="G29" s="54">
        <f t="shared" si="0"/>
        <v>0</v>
      </c>
      <c r="H29" s="2"/>
      <c r="I29" s="2"/>
      <c r="J29" s="2"/>
    </row>
    <row r="30" spans="2:10" ht="116.4" x14ac:dyDescent="0.3">
      <c r="B30" s="56">
        <v>16</v>
      </c>
      <c r="C30" s="13" t="s">
        <v>120</v>
      </c>
      <c r="D30" s="53" t="s">
        <v>105</v>
      </c>
      <c r="E30" s="102">
        <v>15.6</v>
      </c>
      <c r="F30" s="54"/>
      <c r="G30" s="54">
        <f t="shared" si="0"/>
        <v>0</v>
      </c>
      <c r="H30" s="2"/>
      <c r="I30" s="2"/>
      <c r="J30" s="2"/>
    </row>
    <row r="31" spans="2:10" ht="127.8" x14ac:dyDescent="0.3">
      <c r="B31" s="56">
        <v>17</v>
      </c>
      <c r="C31" s="13" t="s">
        <v>121</v>
      </c>
      <c r="D31" s="53" t="s">
        <v>105</v>
      </c>
      <c r="E31" s="102">
        <v>8.4</v>
      </c>
      <c r="F31" s="54"/>
      <c r="G31" s="54">
        <f t="shared" si="0"/>
        <v>0</v>
      </c>
      <c r="H31" s="2"/>
      <c r="I31" s="2"/>
      <c r="J31" s="2"/>
    </row>
    <row r="32" spans="2:10" ht="116.4" x14ac:dyDescent="0.3">
      <c r="B32" s="56">
        <v>18</v>
      </c>
      <c r="C32" s="13" t="s">
        <v>122</v>
      </c>
      <c r="D32" s="53" t="s">
        <v>105</v>
      </c>
      <c r="E32" s="102">
        <v>6.6</v>
      </c>
      <c r="F32" s="54"/>
      <c r="G32" s="54">
        <f t="shared" si="0"/>
        <v>0</v>
      </c>
      <c r="H32" s="2"/>
      <c r="I32" s="2"/>
      <c r="J32" s="2"/>
    </row>
    <row r="33" spans="2:10" ht="118.8" x14ac:dyDescent="0.3">
      <c r="B33" s="56">
        <v>19</v>
      </c>
      <c r="C33" s="13" t="s">
        <v>123</v>
      </c>
      <c r="D33" s="53" t="s">
        <v>95</v>
      </c>
      <c r="E33" s="102">
        <v>6.3</v>
      </c>
      <c r="F33" s="54"/>
      <c r="G33" s="54">
        <f t="shared" si="0"/>
        <v>0</v>
      </c>
      <c r="H33" s="2"/>
      <c r="I33" s="2"/>
      <c r="J33" s="2"/>
    </row>
    <row r="34" spans="2:10" ht="116.4" x14ac:dyDescent="0.3">
      <c r="B34" s="56">
        <v>20</v>
      </c>
      <c r="C34" s="13" t="s">
        <v>124</v>
      </c>
      <c r="D34" s="53" t="s">
        <v>95</v>
      </c>
      <c r="E34" s="102">
        <v>1.33</v>
      </c>
      <c r="F34" s="54"/>
      <c r="G34" s="54">
        <f t="shared" si="0"/>
        <v>0</v>
      </c>
      <c r="H34" s="2"/>
      <c r="I34" s="2"/>
      <c r="J34" s="2"/>
    </row>
    <row r="35" spans="2:10" ht="116.4" x14ac:dyDescent="0.3">
      <c r="B35" s="56">
        <v>21</v>
      </c>
      <c r="C35" s="13" t="s">
        <v>125</v>
      </c>
      <c r="D35" s="53" t="s">
        <v>95</v>
      </c>
      <c r="E35" s="102">
        <v>1.46</v>
      </c>
      <c r="F35" s="54"/>
      <c r="G35" s="54">
        <f t="shared" si="0"/>
        <v>0</v>
      </c>
      <c r="H35" s="2"/>
      <c r="I35" s="2"/>
      <c r="J35" s="2"/>
    </row>
    <row r="36" spans="2:10" ht="82.2" x14ac:dyDescent="0.3">
      <c r="B36" s="56">
        <v>22</v>
      </c>
      <c r="C36" s="13" t="s">
        <v>126</v>
      </c>
      <c r="D36" s="53" t="s">
        <v>105</v>
      </c>
      <c r="E36" s="102">
        <v>8.4</v>
      </c>
      <c r="F36" s="54"/>
      <c r="G36" s="54">
        <f t="shared" si="0"/>
        <v>0</v>
      </c>
      <c r="H36" s="2"/>
      <c r="I36" s="2"/>
      <c r="J36" s="2"/>
    </row>
    <row r="37" spans="2:10" ht="82.2" x14ac:dyDescent="0.3">
      <c r="B37" s="56">
        <v>23</v>
      </c>
      <c r="C37" s="13" t="s">
        <v>127</v>
      </c>
      <c r="D37" s="53" t="s">
        <v>105</v>
      </c>
      <c r="E37" s="102">
        <v>8.4</v>
      </c>
      <c r="F37" s="54"/>
      <c r="G37" s="54">
        <f t="shared" si="0"/>
        <v>0</v>
      </c>
      <c r="H37" s="2"/>
      <c r="I37" s="2"/>
      <c r="J37" s="2"/>
    </row>
    <row r="38" spans="2:10" ht="105" x14ac:dyDescent="0.3">
      <c r="B38" s="56">
        <v>24</v>
      </c>
      <c r="C38" s="13" t="s">
        <v>128</v>
      </c>
      <c r="D38" s="53" t="s">
        <v>129</v>
      </c>
      <c r="E38" s="102">
        <v>1</v>
      </c>
      <c r="F38" s="54"/>
      <c r="G38" s="54">
        <f t="shared" si="0"/>
        <v>0</v>
      </c>
      <c r="H38" s="2"/>
      <c r="I38" s="2"/>
      <c r="J38" s="2"/>
    </row>
    <row r="39" spans="2:10" ht="139.19999999999999" x14ac:dyDescent="0.3">
      <c r="B39" s="56">
        <v>25</v>
      </c>
      <c r="C39" s="13" t="s">
        <v>130</v>
      </c>
      <c r="D39" s="53" t="s">
        <v>95</v>
      </c>
      <c r="E39" s="102">
        <v>9.5399999999999991</v>
      </c>
      <c r="F39" s="54"/>
      <c r="G39" s="54">
        <f t="shared" si="0"/>
        <v>0</v>
      </c>
      <c r="H39" s="2"/>
      <c r="I39" s="2"/>
      <c r="J39" s="2"/>
    </row>
    <row r="40" spans="2:10" ht="70.8" x14ac:dyDescent="0.3">
      <c r="B40" s="56">
        <v>26</v>
      </c>
      <c r="C40" s="13" t="s">
        <v>131</v>
      </c>
      <c r="D40" s="53" t="s">
        <v>95</v>
      </c>
      <c r="E40" s="102">
        <v>3.8</v>
      </c>
      <c r="F40" s="54"/>
      <c r="G40" s="54">
        <f t="shared" si="0"/>
        <v>0</v>
      </c>
      <c r="H40" s="2"/>
      <c r="I40" s="2"/>
      <c r="J40" s="2"/>
    </row>
    <row r="41" spans="2:10" ht="116.4" x14ac:dyDescent="0.3">
      <c r="B41" s="56">
        <v>27</v>
      </c>
      <c r="C41" s="13" t="s">
        <v>132</v>
      </c>
      <c r="D41" s="53" t="s">
        <v>95</v>
      </c>
      <c r="E41" s="102">
        <v>3.99</v>
      </c>
      <c r="F41" s="54"/>
      <c r="G41" s="54">
        <f t="shared" si="0"/>
        <v>0</v>
      </c>
      <c r="H41" s="2"/>
      <c r="I41" s="2"/>
      <c r="J41" s="2"/>
    </row>
    <row r="42" spans="2:10" ht="48" x14ac:dyDescent="0.3">
      <c r="B42" s="56">
        <v>28</v>
      </c>
      <c r="C42" s="13" t="s">
        <v>133</v>
      </c>
      <c r="D42" s="53" t="s">
        <v>105</v>
      </c>
      <c r="E42" s="102">
        <v>4.4000000000000004</v>
      </c>
      <c r="F42" s="54"/>
      <c r="G42" s="54">
        <f t="shared" si="0"/>
        <v>0</v>
      </c>
      <c r="H42" s="2"/>
      <c r="I42" s="2"/>
      <c r="J42" s="2"/>
    </row>
    <row r="43" spans="2:10" ht="36.6" x14ac:dyDescent="0.3">
      <c r="B43" s="56">
        <v>29</v>
      </c>
      <c r="C43" s="13" t="s">
        <v>134</v>
      </c>
      <c r="D43" s="53" t="s">
        <v>105</v>
      </c>
      <c r="E43" s="102">
        <v>76</v>
      </c>
      <c r="F43" s="54"/>
      <c r="G43" s="54">
        <f t="shared" si="0"/>
        <v>0</v>
      </c>
      <c r="H43" s="2"/>
      <c r="I43" s="2"/>
      <c r="J43" s="2"/>
    </row>
    <row r="44" spans="2:10" ht="48" x14ac:dyDescent="0.3">
      <c r="B44" s="56">
        <v>30</v>
      </c>
      <c r="C44" s="13" t="s">
        <v>135</v>
      </c>
      <c r="D44" s="53" t="s">
        <v>105</v>
      </c>
      <c r="E44" s="102">
        <v>10</v>
      </c>
      <c r="F44" s="54"/>
      <c r="G44" s="54">
        <f t="shared" si="0"/>
        <v>0</v>
      </c>
      <c r="H44" s="2"/>
      <c r="I44" s="2"/>
      <c r="J44" s="2"/>
    </row>
    <row r="45" spans="2:10" ht="48" x14ac:dyDescent="0.3">
      <c r="B45" s="56">
        <v>31</v>
      </c>
      <c r="C45" s="13" t="s">
        <v>136</v>
      </c>
      <c r="D45" s="53" t="s">
        <v>105</v>
      </c>
      <c r="E45" s="102">
        <v>10</v>
      </c>
      <c r="F45" s="54"/>
      <c r="G45" s="54">
        <f t="shared" si="0"/>
        <v>0</v>
      </c>
      <c r="H45" s="2"/>
      <c r="I45" s="2"/>
      <c r="J45" s="2"/>
    </row>
    <row r="46" spans="2:10" ht="93.6" x14ac:dyDescent="0.3">
      <c r="B46" s="56">
        <v>32</v>
      </c>
      <c r="C46" s="13" t="s">
        <v>137</v>
      </c>
      <c r="D46" s="53" t="s">
        <v>95</v>
      </c>
      <c r="E46" s="102">
        <v>3.84</v>
      </c>
      <c r="F46" s="54"/>
      <c r="G46" s="54">
        <f t="shared" si="0"/>
        <v>0</v>
      </c>
      <c r="H46" s="2"/>
      <c r="I46" s="2"/>
      <c r="J46" s="2"/>
    </row>
    <row r="47" spans="2:10" ht="59.4" x14ac:dyDescent="0.3">
      <c r="B47" s="56">
        <v>33</v>
      </c>
      <c r="C47" s="13" t="s">
        <v>138</v>
      </c>
      <c r="D47" s="53" t="s">
        <v>95</v>
      </c>
      <c r="E47" s="102">
        <v>3.84</v>
      </c>
      <c r="F47" s="54"/>
      <c r="G47" s="54">
        <f t="shared" si="0"/>
        <v>0</v>
      </c>
      <c r="H47" s="2"/>
      <c r="I47" s="2"/>
      <c r="J47" s="2"/>
    </row>
    <row r="48" spans="2:10" ht="59.4" x14ac:dyDescent="0.3">
      <c r="B48" s="56">
        <v>34</v>
      </c>
      <c r="C48" s="13" t="s">
        <v>139</v>
      </c>
      <c r="D48" s="53" t="s">
        <v>95</v>
      </c>
      <c r="E48" s="102">
        <v>3.84</v>
      </c>
      <c r="F48" s="54"/>
      <c r="G48" s="54">
        <f t="shared" si="0"/>
        <v>0</v>
      </c>
      <c r="H48" s="2"/>
      <c r="I48" s="2"/>
      <c r="J48" s="2"/>
    </row>
    <row r="49" spans="2:10" ht="59.4" x14ac:dyDescent="0.3">
      <c r="B49" s="56">
        <v>35</v>
      </c>
      <c r="C49" s="13" t="s">
        <v>139</v>
      </c>
      <c r="D49" s="53" t="s">
        <v>95</v>
      </c>
      <c r="E49" s="102">
        <v>3.84</v>
      </c>
      <c r="F49" s="54"/>
      <c r="G49" s="54">
        <f t="shared" si="0"/>
        <v>0</v>
      </c>
      <c r="H49" s="2"/>
      <c r="I49" s="2"/>
      <c r="J49" s="2"/>
    </row>
    <row r="50" spans="2:10" ht="105" x14ac:dyDescent="0.3">
      <c r="B50" s="56">
        <v>36</v>
      </c>
      <c r="C50" s="13" t="s">
        <v>140</v>
      </c>
      <c r="D50" s="53" t="s">
        <v>95</v>
      </c>
      <c r="E50" s="102">
        <v>3.84</v>
      </c>
      <c r="F50" s="54"/>
      <c r="G50" s="54">
        <f t="shared" si="0"/>
        <v>0</v>
      </c>
      <c r="H50" s="2"/>
      <c r="I50" s="2"/>
      <c r="J50" s="2"/>
    </row>
    <row r="51" spans="2:10" ht="82.2" x14ac:dyDescent="0.3">
      <c r="B51" s="56">
        <v>37</v>
      </c>
      <c r="C51" s="13" t="s">
        <v>141</v>
      </c>
      <c r="D51" s="53" t="s">
        <v>95</v>
      </c>
      <c r="E51" s="102">
        <v>3.84</v>
      </c>
      <c r="F51" s="54"/>
      <c r="G51" s="54">
        <f t="shared" si="0"/>
        <v>0</v>
      </c>
      <c r="H51" s="2"/>
      <c r="I51" s="2"/>
      <c r="J51" s="2"/>
    </row>
    <row r="52" spans="2:10" ht="70.8" x14ac:dyDescent="0.3">
      <c r="B52" s="56">
        <v>38</v>
      </c>
      <c r="C52" s="13" t="s">
        <v>142</v>
      </c>
      <c r="D52" s="53" t="s">
        <v>95</v>
      </c>
      <c r="E52" s="102">
        <v>3.84</v>
      </c>
      <c r="F52" s="54"/>
      <c r="G52" s="54">
        <f t="shared" si="0"/>
        <v>0</v>
      </c>
      <c r="H52" s="2"/>
      <c r="I52" s="2"/>
      <c r="J52" s="2"/>
    </row>
    <row r="53" spans="2:10" ht="59.4" x14ac:dyDescent="0.3">
      <c r="B53" s="56">
        <v>39</v>
      </c>
      <c r="C53" s="13" t="s">
        <v>143</v>
      </c>
      <c r="D53" s="53" t="s">
        <v>95</v>
      </c>
      <c r="E53" s="102">
        <v>0.39</v>
      </c>
      <c r="F53" s="54"/>
      <c r="G53" s="54">
        <f t="shared" si="0"/>
        <v>0</v>
      </c>
      <c r="H53" s="2"/>
      <c r="I53" s="2"/>
      <c r="J53" s="2"/>
    </row>
    <row r="54" spans="2:10" ht="59.4" x14ac:dyDescent="0.3">
      <c r="B54" s="56">
        <v>40</v>
      </c>
      <c r="C54" s="13" t="s">
        <v>144</v>
      </c>
      <c r="D54" s="53" t="s">
        <v>95</v>
      </c>
      <c r="E54" s="102">
        <v>5.28</v>
      </c>
      <c r="F54" s="54"/>
      <c r="G54" s="54">
        <f t="shared" si="0"/>
        <v>0</v>
      </c>
      <c r="H54" s="2"/>
      <c r="I54" s="2"/>
      <c r="J54" s="2"/>
    </row>
    <row r="55" spans="2:10" ht="48" x14ac:dyDescent="0.3">
      <c r="B55" s="56">
        <v>41</v>
      </c>
      <c r="C55" s="13" t="s">
        <v>145</v>
      </c>
      <c r="D55" s="53" t="s">
        <v>105</v>
      </c>
      <c r="E55" s="102">
        <v>240</v>
      </c>
      <c r="F55" s="54"/>
      <c r="G55" s="54">
        <f t="shared" si="0"/>
        <v>0</v>
      </c>
      <c r="H55" s="2"/>
      <c r="I55" s="2"/>
      <c r="J55" s="2"/>
    </row>
    <row r="56" spans="2:10" ht="70.8" x14ac:dyDescent="0.3">
      <c r="B56" s="56">
        <v>42</v>
      </c>
      <c r="C56" s="13" t="s">
        <v>146</v>
      </c>
      <c r="D56" s="53" t="s">
        <v>95</v>
      </c>
      <c r="E56" s="102">
        <v>16.2</v>
      </c>
      <c r="F56" s="54"/>
      <c r="G56" s="54">
        <f t="shared" si="0"/>
        <v>0</v>
      </c>
      <c r="H56" s="2"/>
      <c r="I56" s="2"/>
      <c r="J56" s="2"/>
    </row>
    <row r="57" spans="2:10" ht="116.4" x14ac:dyDescent="0.3">
      <c r="B57" s="56">
        <v>43</v>
      </c>
      <c r="C57" s="13" t="s">
        <v>147</v>
      </c>
      <c r="D57" s="53" t="s">
        <v>129</v>
      </c>
      <c r="E57" s="55" t="s">
        <v>96</v>
      </c>
      <c r="F57" s="53"/>
      <c r="G57" s="53"/>
      <c r="H57" s="2"/>
      <c r="I57" s="2"/>
      <c r="J57" s="2"/>
    </row>
    <row r="58" spans="2:10" ht="139.19999999999999" x14ac:dyDescent="0.3">
      <c r="B58" s="56">
        <v>44</v>
      </c>
      <c r="C58" s="13" t="s">
        <v>148</v>
      </c>
      <c r="D58" s="53" t="s">
        <v>129</v>
      </c>
      <c r="E58" s="102">
        <v>1</v>
      </c>
      <c r="F58" s="54"/>
      <c r="G58" s="54">
        <f t="shared" si="0"/>
        <v>0</v>
      </c>
      <c r="H58" s="2"/>
      <c r="I58" s="2"/>
      <c r="J58" s="2"/>
    </row>
    <row r="59" spans="2:10" ht="116.4" x14ac:dyDescent="0.3">
      <c r="B59" s="56">
        <v>45</v>
      </c>
      <c r="C59" s="13" t="s">
        <v>149</v>
      </c>
      <c r="D59" s="53" t="s">
        <v>129</v>
      </c>
      <c r="E59" s="102">
        <v>2</v>
      </c>
      <c r="F59" s="54"/>
      <c r="G59" s="54">
        <f t="shared" si="0"/>
        <v>0</v>
      </c>
      <c r="H59" s="2"/>
      <c r="I59" s="2"/>
      <c r="J59" s="2"/>
    </row>
    <row r="60" spans="2:10" ht="127.8" x14ac:dyDescent="0.3">
      <c r="B60" s="56">
        <v>46</v>
      </c>
      <c r="C60" s="13" t="s">
        <v>150</v>
      </c>
      <c r="D60" s="53" t="s">
        <v>129</v>
      </c>
      <c r="E60" s="102">
        <v>4</v>
      </c>
      <c r="F60" s="54"/>
      <c r="G60" s="54">
        <f t="shared" si="0"/>
        <v>0</v>
      </c>
      <c r="H60" s="2"/>
      <c r="I60" s="2"/>
      <c r="J60" s="2"/>
    </row>
    <row r="61" spans="2:10" ht="164.4" x14ac:dyDescent="0.3">
      <c r="B61" s="56">
        <v>47</v>
      </c>
      <c r="C61" s="13" t="s">
        <v>151</v>
      </c>
      <c r="D61" s="53" t="s">
        <v>129</v>
      </c>
      <c r="E61" s="102">
        <v>1</v>
      </c>
      <c r="F61" s="54"/>
      <c r="G61" s="54">
        <f t="shared" si="0"/>
        <v>0</v>
      </c>
      <c r="H61" s="2"/>
      <c r="I61" s="2"/>
      <c r="J61" s="2"/>
    </row>
    <row r="62" spans="2:10" ht="130.19999999999999" x14ac:dyDescent="0.3">
      <c r="B62" s="56">
        <v>48</v>
      </c>
      <c r="C62" s="13" t="s">
        <v>152</v>
      </c>
      <c r="D62" s="53" t="s">
        <v>129</v>
      </c>
      <c r="E62" s="102">
        <v>1</v>
      </c>
      <c r="F62" s="54"/>
      <c r="G62" s="54">
        <f t="shared" si="0"/>
        <v>0</v>
      </c>
      <c r="H62" s="2"/>
      <c r="I62" s="2"/>
      <c r="J62" s="2"/>
    </row>
    <row r="63" spans="2:10" ht="162" x14ac:dyDescent="0.3">
      <c r="B63" s="56">
        <v>49</v>
      </c>
      <c r="C63" s="13" t="s">
        <v>153</v>
      </c>
      <c r="D63" s="53" t="s">
        <v>95</v>
      </c>
      <c r="E63" s="102">
        <v>1.89</v>
      </c>
      <c r="F63" s="54"/>
      <c r="G63" s="54">
        <f t="shared" si="0"/>
        <v>0</v>
      </c>
      <c r="H63" s="2"/>
      <c r="I63" s="2"/>
      <c r="J63" s="2"/>
    </row>
    <row r="64" spans="2:10" ht="118.8" x14ac:dyDescent="0.3">
      <c r="B64" s="56">
        <v>1</v>
      </c>
      <c r="C64" s="13" t="s">
        <v>154</v>
      </c>
      <c r="D64" s="53" t="s">
        <v>95</v>
      </c>
      <c r="E64" s="102">
        <v>8.51</v>
      </c>
      <c r="F64" s="54"/>
      <c r="G64" s="54">
        <f t="shared" si="0"/>
        <v>0</v>
      </c>
      <c r="H64" s="2"/>
      <c r="I64" s="2"/>
      <c r="J64" s="2"/>
    </row>
    <row r="65" spans="2:10" ht="116.4" x14ac:dyDescent="0.3">
      <c r="B65" s="56">
        <v>2</v>
      </c>
      <c r="C65" s="13" t="s">
        <v>155</v>
      </c>
      <c r="D65" s="53" t="s">
        <v>95</v>
      </c>
      <c r="E65" s="102">
        <v>9.68</v>
      </c>
      <c r="F65" s="54"/>
      <c r="G65" s="54">
        <f t="shared" si="0"/>
        <v>0</v>
      </c>
      <c r="H65" s="2"/>
      <c r="I65" s="2"/>
      <c r="J65" s="2"/>
    </row>
    <row r="66" spans="2:10" ht="150.6" x14ac:dyDescent="0.3">
      <c r="B66" s="56">
        <v>3</v>
      </c>
      <c r="C66" s="13" t="s">
        <v>156</v>
      </c>
      <c r="D66" s="53" t="s">
        <v>95</v>
      </c>
      <c r="E66" s="102">
        <v>15.6</v>
      </c>
      <c r="F66" s="54"/>
      <c r="G66" s="54">
        <f t="shared" si="0"/>
        <v>0</v>
      </c>
      <c r="H66" s="2"/>
      <c r="I66" s="2"/>
      <c r="J66" s="2"/>
    </row>
    <row r="67" spans="2:10" ht="116.4" x14ac:dyDescent="0.3">
      <c r="B67" s="56">
        <v>4</v>
      </c>
      <c r="C67" s="13" t="s">
        <v>157</v>
      </c>
      <c r="D67" s="53" t="s">
        <v>95</v>
      </c>
      <c r="E67" s="55" t="s">
        <v>96</v>
      </c>
      <c r="F67" s="53"/>
      <c r="G67" s="53"/>
      <c r="H67" s="2"/>
      <c r="I67" s="2"/>
      <c r="J67" s="2"/>
    </row>
    <row r="68" spans="2:10" ht="116.4" x14ac:dyDescent="0.3">
      <c r="B68" s="55" t="s">
        <v>158</v>
      </c>
      <c r="C68" s="13" t="s">
        <v>159</v>
      </c>
      <c r="D68" s="53" t="s">
        <v>95</v>
      </c>
      <c r="E68" s="102">
        <v>3</v>
      </c>
      <c r="F68" s="54"/>
      <c r="G68" s="54">
        <f t="shared" si="0"/>
        <v>0</v>
      </c>
      <c r="H68" s="2"/>
      <c r="I68" s="2"/>
      <c r="J68" s="2"/>
    </row>
    <row r="69" spans="2:10" ht="139.19999999999999" x14ac:dyDescent="0.3">
      <c r="B69" s="56">
        <v>5</v>
      </c>
      <c r="C69" s="13" t="s">
        <v>160</v>
      </c>
      <c r="D69" s="53" t="s">
        <v>95</v>
      </c>
      <c r="E69" s="102">
        <v>5.2</v>
      </c>
      <c r="F69" s="54"/>
      <c r="G69" s="54">
        <f t="shared" si="0"/>
        <v>0</v>
      </c>
      <c r="H69" s="2"/>
      <c r="I69" s="2"/>
      <c r="J69" s="2"/>
    </row>
    <row r="70" spans="2:10" ht="150.6" x14ac:dyDescent="0.3">
      <c r="B70" s="56">
        <v>6</v>
      </c>
      <c r="C70" s="13" t="s">
        <v>161</v>
      </c>
      <c r="D70" s="53" t="s">
        <v>95</v>
      </c>
      <c r="E70" s="102">
        <v>2.97</v>
      </c>
      <c r="F70" s="54"/>
      <c r="G70" s="54">
        <f t="shared" si="0"/>
        <v>0</v>
      </c>
      <c r="H70" s="2"/>
      <c r="I70" s="2"/>
      <c r="J70" s="2"/>
    </row>
    <row r="71" spans="2:10" ht="70.8" x14ac:dyDescent="0.3">
      <c r="B71" s="56">
        <v>7</v>
      </c>
      <c r="C71" s="13" t="s">
        <v>162</v>
      </c>
      <c r="D71" s="53" t="s">
        <v>129</v>
      </c>
      <c r="E71" s="55" t="s">
        <v>96</v>
      </c>
      <c r="F71" s="53"/>
      <c r="G71" s="53"/>
      <c r="H71" s="2"/>
      <c r="I71" s="2"/>
      <c r="J71" s="2"/>
    </row>
    <row r="72" spans="2:10" ht="70.8" x14ac:dyDescent="0.3">
      <c r="B72" s="55" t="s">
        <v>163</v>
      </c>
      <c r="C72" s="13" t="s">
        <v>164</v>
      </c>
      <c r="D72" s="53" t="s">
        <v>129</v>
      </c>
      <c r="E72" s="102">
        <v>1</v>
      </c>
      <c r="F72" s="54"/>
      <c r="G72" s="54">
        <f t="shared" si="0"/>
        <v>0</v>
      </c>
      <c r="H72" s="2"/>
      <c r="I72" s="2"/>
      <c r="J72" s="2"/>
    </row>
    <row r="73" spans="2:10" ht="48" x14ac:dyDescent="0.3">
      <c r="B73" s="56">
        <v>8</v>
      </c>
      <c r="C73" s="13" t="s">
        <v>165</v>
      </c>
      <c r="D73" s="53" t="s">
        <v>105</v>
      </c>
      <c r="E73" s="102">
        <v>8.4</v>
      </c>
      <c r="F73" s="54"/>
      <c r="G73" s="54">
        <f t="shared" si="0"/>
        <v>0</v>
      </c>
      <c r="H73" s="2"/>
      <c r="I73" s="2"/>
      <c r="J73" s="2"/>
    </row>
    <row r="74" spans="2:10" ht="116.4" x14ac:dyDescent="0.3">
      <c r="B74" s="56">
        <v>9</v>
      </c>
      <c r="C74" s="13" t="s">
        <v>166</v>
      </c>
      <c r="D74" s="53" t="s">
        <v>95</v>
      </c>
      <c r="E74" s="102">
        <v>0.39</v>
      </c>
      <c r="F74" s="54"/>
      <c r="G74" s="54">
        <f t="shared" si="0"/>
        <v>0</v>
      </c>
      <c r="H74" s="2"/>
      <c r="I74" s="2"/>
      <c r="J74" s="2"/>
    </row>
    <row r="75" spans="2:10" ht="184.8" x14ac:dyDescent="0.3">
      <c r="B75" s="56">
        <v>10</v>
      </c>
      <c r="C75" s="13" t="s">
        <v>167</v>
      </c>
      <c r="D75" s="53" t="s">
        <v>105</v>
      </c>
      <c r="E75" s="102">
        <v>4.33</v>
      </c>
      <c r="F75" s="54"/>
      <c r="G75" s="54">
        <f t="shared" ref="G75:G87" si="1">F75*E75</f>
        <v>0</v>
      </c>
      <c r="H75" s="2"/>
      <c r="I75" s="2"/>
      <c r="J75" s="2"/>
    </row>
    <row r="76" spans="2:10" ht="184.8" x14ac:dyDescent="0.3">
      <c r="B76" s="56">
        <v>11</v>
      </c>
      <c r="C76" s="13" t="s">
        <v>168</v>
      </c>
      <c r="D76" s="53" t="s">
        <v>105</v>
      </c>
      <c r="E76" s="102">
        <v>3.1</v>
      </c>
      <c r="F76" s="54"/>
      <c r="G76" s="54">
        <f t="shared" si="1"/>
        <v>0</v>
      </c>
      <c r="H76" s="2"/>
      <c r="I76" s="2"/>
      <c r="J76" s="2"/>
    </row>
    <row r="77" spans="2:10" ht="127.8" x14ac:dyDescent="0.3">
      <c r="B77" s="56">
        <v>12</v>
      </c>
      <c r="C77" s="13" t="s">
        <v>169</v>
      </c>
      <c r="D77" s="53" t="s">
        <v>105</v>
      </c>
      <c r="E77" s="102">
        <v>0.45</v>
      </c>
      <c r="F77" s="54"/>
      <c r="G77" s="54">
        <f t="shared" si="1"/>
        <v>0</v>
      </c>
      <c r="H77" s="2"/>
      <c r="I77" s="2"/>
      <c r="J77" s="2"/>
    </row>
    <row r="78" spans="2:10" ht="150.6" x14ac:dyDescent="0.3">
      <c r="B78" s="56">
        <v>13</v>
      </c>
      <c r="C78" s="13" t="s">
        <v>170</v>
      </c>
      <c r="D78" s="53" t="s">
        <v>105</v>
      </c>
      <c r="E78" s="55" t="s">
        <v>96</v>
      </c>
      <c r="F78" s="53"/>
      <c r="G78" s="53"/>
      <c r="H78" s="2"/>
      <c r="I78" s="2"/>
      <c r="J78" s="2"/>
    </row>
    <row r="79" spans="2:10" ht="139.19999999999999" x14ac:dyDescent="0.3">
      <c r="B79" s="56">
        <v>14</v>
      </c>
      <c r="C79" s="13" t="s">
        <v>171</v>
      </c>
      <c r="D79" s="53" t="s">
        <v>95</v>
      </c>
      <c r="E79" s="55" t="s">
        <v>96</v>
      </c>
      <c r="F79" s="53"/>
      <c r="G79" s="53"/>
      <c r="H79" s="2"/>
      <c r="I79" s="2"/>
      <c r="J79" s="2"/>
    </row>
    <row r="80" spans="2:10" ht="139.19999999999999" x14ac:dyDescent="0.3">
      <c r="B80" s="55" t="s">
        <v>172</v>
      </c>
      <c r="C80" s="13" t="s">
        <v>173</v>
      </c>
      <c r="D80" s="53" t="s">
        <v>95</v>
      </c>
      <c r="E80" s="102">
        <v>3.04</v>
      </c>
      <c r="F80" s="54"/>
      <c r="G80" s="54">
        <f t="shared" si="1"/>
        <v>0</v>
      </c>
      <c r="H80" s="2"/>
      <c r="I80" s="2"/>
      <c r="J80" s="2"/>
    </row>
    <row r="81" spans="2:10" ht="150.6" x14ac:dyDescent="0.3">
      <c r="B81" s="56">
        <v>15</v>
      </c>
      <c r="C81" s="13" t="s">
        <v>174</v>
      </c>
      <c r="D81" s="53" t="s">
        <v>95</v>
      </c>
      <c r="E81" s="102">
        <v>0.68</v>
      </c>
      <c r="F81" s="54"/>
      <c r="G81" s="54">
        <f t="shared" si="1"/>
        <v>0</v>
      </c>
      <c r="H81" s="2"/>
      <c r="I81" s="2"/>
      <c r="J81" s="2"/>
    </row>
    <row r="82" spans="2:10" ht="139.19999999999999" x14ac:dyDescent="0.3">
      <c r="B82" s="56">
        <v>16</v>
      </c>
      <c r="C82" s="13" t="s">
        <v>175</v>
      </c>
      <c r="D82" s="53" t="s">
        <v>95</v>
      </c>
      <c r="E82" s="102">
        <v>0.6</v>
      </c>
      <c r="F82" s="54"/>
      <c r="G82" s="54">
        <f t="shared" si="1"/>
        <v>0</v>
      </c>
      <c r="H82" s="2"/>
      <c r="I82" s="2"/>
      <c r="J82" s="2"/>
    </row>
    <row r="83" spans="2:10" ht="150.6" x14ac:dyDescent="0.3">
      <c r="B83" s="56">
        <v>17</v>
      </c>
      <c r="C83" s="13" t="s">
        <v>176</v>
      </c>
      <c r="D83" s="53" t="s">
        <v>105</v>
      </c>
      <c r="E83" s="102">
        <v>4.2</v>
      </c>
      <c r="F83" s="54"/>
      <c r="G83" s="54">
        <f t="shared" si="1"/>
        <v>0</v>
      </c>
      <c r="H83" s="2"/>
      <c r="I83" s="2"/>
      <c r="J83" s="2"/>
    </row>
    <row r="84" spans="2:10" ht="150.6" x14ac:dyDescent="0.3">
      <c r="B84" s="56">
        <v>18</v>
      </c>
      <c r="C84" s="13" t="s">
        <v>177</v>
      </c>
      <c r="D84" s="53" t="s">
        <v>105</v>
      </c>
      <c r="E84" s="102">
        <v>4.8499999999999996</v>
      </c>
      <c r="F84" s="54"/>
      <c r="G84" s="54">
        <f t="shared" si="1"/>
        <v>0</v>
      </c>
      <c r="H84" s="2"/>
      <c r="I84" s="2"/>
      <c r="J84" s="2"/>
    </row>
    <row r="85" spans="2:10" ht="150.6" x14ac:dyDescent="0.3">
      <c r="B85" s="56">
        <v>19</v>
      </c>
      <c r="C85" s="13" t="s">
        <v>178</v>
      </c>
      <c r="D85" s="53" t="s">
        <v>105</v>
      </c>
      <c r="E85" s="102">
        <v>2.1</v>
      </c>
      <c r="F85" s="54"/>
      <c r="G85" s="54">
        <f t="shared" si="1"/>
        <v>0</v>
      </c>
      <c r="H85" s="2"/>
      <c r="I85" s="2"/>
      <c r="J85" s="2"/>
    </row>
    <row r="86" spans="2:10" ht="116.4" x14ac:dyDescent="0.3">
      <c r="B86" s="56">
        <v>20</v>
      </c>
      <c r="C86" s="13" t="s">
        <v>179</v>
      </c>
      <c r="D86" s="53" t="s">
        <v>95</v>
      </c>
      <c r="E86" s="102">
        <v>1.08</v>
      </c>
      <c r="F86" s="54"/>
      <c r="G86" s="54">
        <f t="shared" si="1"/>
        <v>0</v>
      </c>
      <c r="H86" s="2"/>
      <c r="I86" s="2"/>
      <c r="J86" s="2"/>
    </row>
    <row r="87" spans="2:10" ht="127.8" x14ac:dyDescent="0.3">
      <c r="B87" s="56">
        <v>21</v>
      </c>
      <c r="C87" s="13" t="s">
        <v>180</v>
      </c>
      <c r="D87" s="53" t="s">
        <v>95</v>
      </c>
      <c r="E87" s="102">
        <v>1.02</v>
      </c>
      <c r="F87" s="54"/>
      <c r="G87" s="54">
        <f t="shared" si="1"/>
        <v>0</v>
      </c>
      <c r="H87" s="2"/>
      <c r="I87" s="2"/>
      <c r="J87" s="2"/>
    </row>
    <row r="88" spans="2:10" ht="70.8" x14ac:dyDescent="0.3">
      <c r="B88" s="56">
        <v>22</v>
      </c>
      <c r="C88" s="13" t="s">
        <v>181</v>
      </c>
      <c r="D88" s="53" t="s">
        <v>129</v>
      </c>
      <c r="E88" s="102">
        <v>1</v>
      </c>
      <c r="F88" s="54"/>
      <c r="G88" s="54">
        <f>F88*E88</f>
        <v>0</v>
      </c>
      <c r="H88" s="2"/>
      <c r="I88" s="2"/>
      <c r="J88" s="2"/>
    </row>
    <row r="89" spans="2:10" x14ac:dyDescent="0.3">
      <c r="B89" s="117"/>
      <c r="C89" s="9"/>
      <c r="D89" s="9"/>
      <c r="E89" s="127"/>
      <c r="F89" s="9" t="s">
        <v>477</v>
      </c>
      <c r="G89" s="54">
        <f>SUM(G3:G88)</f>
        <v>0</v>
      </c>
    </row>
  </sheetData>
  <autoFilter ref="B2:J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8"/>
  <sheetViews>
    <sheetView showGridLines="0" tabSelected="1" topLeftCell="A48" workbookViewId="0">
      <selection activeCell="K48" sqref="K48"/>
    </sheetView>
  </sheetViews>
  <sheetFormatPr defaultRowHeight="14.4" x14ac:dyDescent="0.3"/>
  <cols>
    <col min="2" max="2" width="8.5546875" style="1" bestFit="1" customWidth="1"/>
    <col min="3" max="3" width="6.77734375" bestFit="1" customWidth="1"/>
    <col min="4" max="4" width="3.5546875" bestFit="1" customWidth="1"/>
    <col min="5" max="5" width="8.77734375" bestFit="1" customWidth="1"/>
    <col min="6" max="6" width="20" customWidth="1"/>
    <col min="7" max="7" width="64.6640625" customWidth="1"/>
    <col min="8" max="8" width="5" bestFit="1" customWidth="1"/>
    <col min="9" max="11" width="8.6640625" bestFit="1" customWidth="1"/>
  </cols>
  <sheetData>
    <row r="2" spans="2:11" ht="15" x14ac:dyDescent="0.3">
      <c r="B2" s="51" t="s">
        <v>182</v>
      </c>
      <c r="C2" s="20"/>
      <c r="D2" s="20"/>
      <c r="E2" s="20"/>
      <c r="F2" s="20"/>
      <c r="G2" s="20" t="s">
        <v>461</v>
      </c>
      <c r="H2" s="20"/>
      <c r="I2" s="21"/>
      <c r="J2" s="21"/>
      <c r="K2" s="21"/>
    </row>
    <row r="3" spans="2:11" ht="30.6" x14ac:dyDescent="0.3">
      <c r="B3" s="25" t="s">
        <v>183</v>
      </c>
      <c r="C3" s="26" t="s">
        <v>184</v>
      </c>
      <c r="D3" s="26" t="s">
        <v>185</v>
      </c>
      <c r="E3" s="26" t="s">
        <v>186</v>
      </c>
      <c r="F3" s="26" t="s">
        <v>187</v>
      </c>
      <c r="G3" s="26" t="s">
        <v>460</v>
      </c>
      <c r="H3" s="26" t="s">
        <v>189</v>
      </c>
      <c r="I3" s="26" t="s">
        <v>190</v>
      </c>
      <c r="J3" s="26" t="s">
        <v>470</v>
      </c>
      <c r="K3" s="26" t="s">
        <v>471</v>
      </c>
    </row>
    <row r="4" spans="2:11" x14ac:dyDescent="0.3">
      <c r="B4" s="25" t="s">
        <v>191</v>
      </c>
      <c r="C4" s="26" t="s">
        <v>192</v>
      </c>
      <c r="D4" s="26" t="s">
        <v>193</v>
      </c>
      <c r="E4" s="26" t="s">
        <v>194</v>
      </c>
      <c r="F4" s="26" t="s">
        <v>195</v>
      </c>
      <c r="G4" s="15"/>
      <c r="H4" s="15"/>
      <c r="I4" s="15"/>
      <c r="J4" s="15"/>
      <c r="K4" s="15"/>
    </row>
    <row r="5" spans="2:11" ht="71.400000000000006" x14ac:dyDescent="0.3">
      <c r="B5" s="49">
        <v>1</v>
      </c>
      <c r="C5" s="45" t="s">
        <v>196</v>
      </c>
      <c r="D5" s="45" t="s">
        <v>197</v>
      </c>
      <c r="E5" s="45" t="s">
        <v>198</v>
      </c>
      <c r="F5" s="45" t="s">
        <v>199</v>
      </c>
      <c r="G5" s="13" t="s">
        <v>200</v>
      </c>
      <c r="H5" s="45" t="s">
        <v>201</v>
      </c>
      <c r="I5" s="45" t="s">
        <v>202</v>
      </c>
      <c r="J5" s="45"/>
      <c r="K5" s="45"/>
    </row>
    <row r="6" spans="2:11" ht="81.599999999999994" x14ac:dyDescent="0.3">
      <c r="B6" s="49">
        <v>2</v>
      </c>
      <c r="C6" s="45" t="s">
        <v>196</v>
      </c>
      <c r="D6" s="45" t="s">
        <v>197</v>
      </c>
      <c r="E6" s="45" t="s">
        <v>198</v>
      </c>
      <c r="F6" s="45" t="s">
        <v>203</v>
      </c>
      <c r="G6" s="13" t="s">
        <v>204</v>
      </c>
      <c r="H6" s="45" t="s">
        <v>201</v>
      </c>
      <c r="I6" s="45" t="s">
        <v>202</v>
      </c>
      <c r="J6" s="45"/>
      <c r="K6" s="45"/>
    </row>
    <row r="7" spans="2:11" x14ac:dyDescent="0.3">
      <c r="B7" s="50" t="s">
        <v>205</v>
      </c>
      <c r="C7" s="46" t="s">
        <v>206</v>
      </c>
      <c r="D7" s="46" t="s">
        <v>207</v>
      </c>
      <c r="E7" s="46" t="s">
        <v>208</v>
      </c>
      <c r="F7" s="46" t="s">
        <v>209</v>
      </c>
      <c r="G7" s="8"/>
      <c r="H7" s="8"/>
      <c r="I7" s="8"/>
      <c r="J7" s="8"/>
      <c r="K7" s="8">
        <f t="shared" ref="K7:K46" si="0">J7*I7</f>
        <v>0</v>
      </c>
    </row>
    <row r="8" spans="2:11" ht="132.6" x14ac:dyDescent="0.3">
      <c r="B8" s="49">
        <v>1</v>
      </c>
      <c r="C8" s="45" t="s">
        <v>210</v>
      </c>
      <c r="D8" s="45" t="s">
        <v>197</v>
      </c>
      <c r="E8" s="45" t="s">
        <v>211</v>
      </c>
      <c r="F8" s="45" t="s">
        <v>212</v>
      </c>
      <c r="G8" s="13" t="s">
        <v>213</v>
      </c>
      <c r="H8" s="45" t="s">
        <v>201</v>
      </c>
      <c r="I8" s="47">
        <v>20.399999999999999</v>
      </c>
      <c r="J8" s="47"/>
      <c r="K8" s="47">
        <f t="shared" si="0"/>
        <v>0</v>
      </c>
    </row>
    <row r="9" spans="2:11" ht="132.6" x14ac:dyDescent="0.3">
      <c r="B9" s="49">
        <v>2</v>
      </c>
      <c r="C9" s="45" t="s">
        <v>214</v>
      </c>
      <c r="D9" s="45" t="s">
        <v>197</v>
      </c>
      <c r="E9" s="45" t="s">
        <v>211</v>
      </c>
      <c r="F9" s="45" t="s">
        <v>212</v>
      </c>
      <c r="G9" s="13" t="s">
        <v>213</v>
      </c>
      <c r="H9" s="45" t="s">
        <v>201</v>
      </c>
      <c r="I9" s="47">
        <v>18.95</v>
      </c>
      <c r="J9" s="47"/>
      <c r="K9" s="47">
        <f t="shared" si="0"/>
        <v>0</v>
      </c>
    </row>
    <row r="10" spans="2:11" x14ac:dyDescent="0.3">
      <c r="B10" s="23"/>
      <c r="C10" s="8"/>
      <c r="D10" s="8"/>
      <c r="E10" s="8"/>
      <c r="F10" s="8"/>
      <c r="G10" s="48" t="s">
        <v>215</v>
      </c>
      <c r="H10" s="8"/>
      <c r="I10" s="8"/>
      <c r="J10" s="8"/>
      <c r="K10" s="8">
        <f t="shared" si="0"/>
        <v>0</v>
      </c>
    </row>
    <row r="11" spans="2:11" x14ac:dyDescent="0.3">
      <c r="B11" s="23"/>
      <c r="C11" s="8"/>
      <c r="D11" s="8"/>
      <c r="E11" s="8"/>
      <c r="F11" s="8"/>
      <c r="G11" s="48" t="s">
        <v>216</v>
      </c>
      <c r="H11" s="8"/>
      <c r="I11" s="8"/>
      <c r="J11" s="8"/>
      <c r="K11" s="8">
        <f t="shared" si="0"/>
        <v>0</v>
      </c>
    </row>
    <row r="12" spans="2:11" ht="20.399999999999999" x14ac:dyDescent="0.3">
      <c r="B12" s="50" t="s">
        <v>217</v>
      </c>
      <c r="C12" s="46" t="s">
        <v>218</v>
      </c>
      <c r="D12" s="46" t="s">
        <v>207</v>
      </c>
      <c r="E12" s="46" t="s">
        <v>219</v>
      </c>
      <c r="F12" s="46" t="s">
        <v>220</v>
      </c>
      <c r="G12" s="8"/>
      <c r="H12" s="8"/>
      <c r="I12" s="8"/>
      <c r="J12" s="8"/>
      <c r="K12" s="8">
        <f t="shared" si="0"/>
        <v>0</v>
      </c>
    </row>
    <row r="13" spans="2:11" ht="132.6" x14ac:dyDescent="0.3">
      <c r="B13" s="49">
        <v>1</v>
      </c>
      <c r="C13" s="45" t="s">
        <v>221</v>
      </c>
      <c r="D13" s="45" t="s">
        <v>197</v>
      </c>
      <c r="E13" s="45" t="s">
        <v>222</v>
      </c>
      <c r="F13" s="45" t="s">
        <v>223</v>
      </c>
      <c r="G13" s="13" t="s">
        <v>224</v>
      </c>
      <c r="H13" s="45" t="s">
        <v>201</v>
      </c>
      <c r="I13" s="47">
        <v>4.8</v>
      </c>
      <c r="J13" s="47"/>
      <c r="K13" s="47">
        <f t="shared" si="0"/>
        <v>0</v>
      </c>
    </row>
    <row r="14" spans="2:11" ht="132.6" x14ac:dyDescent="0.3">
      <c r="B14" s="49">
        <v>2</v>
      </c>
      <c r="C14" s="45" t="s">
        <v>221</v>
      </c>
      <c r="D14" s="45" t="s">
        <v>197</v>
      </c>
      <c r="E14" s="45" t="s">
        <v>222</v>
      </c>
      <c r="F14" s="45" t="s">
        <v>223</v>
      </c>
      <c r="G14" s="13" t="s">
        <v>224</v>
      </c>
      <c r="H14" s="45" t="s">
        <v>201</v>
      </c>
      <c r="I14" s="47">
        <v>8.4</v>
      </c>
      <c r="J14" s="47"/>
      <c r="K14" s="47">
        <f t="shared" si="0"/>
        <v>0</v>
      </c>
    </row>
    <row r="15" spans="2:11" ht="132.6" x14ac:dyDescent="0.3">
      <c r="B15" s="49">
        <v>3</v>
      </c>
      <c r="C15" s="45" t="s">
        <v>221</v>
      </c>
      <c r="D15" s="45" t="s">
        <v>197</v>
      </c>
      <c r="E15" s="45" t="s">
        <v>222</v>
      </c>
      <c r="F15" s="45" t="s">
        <v>223</v>
      </c>
      <c r="G15" s="13" t="s">
        <v>224</v>
      </c>
      <c r="H15" s="45" t="s">
        <v>201</v>
      </c>
      <c r="I15" s="47">
        <v>10</v>
      </c>
      <c r="J15" s="47"/>
      <c r="K15" s="47">
        <f t="shared" si="0"/>
        <v>0</v>
      </c>
    </row>
    <row r="16" spans="2:11" ht="132.6" x14ac:dyDescent="0.3">
      <c r="B16" s="49">
        <v>4</v>
      </c>
      <c r="C16" s="45" t="s">
        <v>221</v>
      </c>
      <c r="D16" s="45" t="s">
        <v>197</v>
      </c>
      <c r="E16" s="45" t="s">
        <v>222</v>
      </c>
      <c r="F16" s="45" t="s">
        <v>223</v>
      </c>
      <c r="G16" s="13" t="s">
        <v>224</v>
      </c>
      <c r="H16" s="45" t="s">
        <v>201</v>
      </c>
      <c r="I16" s="47">
        <v>19.600000000000001</v>
      </c>
      <c r="J16" s="47"/>
      <c r="K16" s="47">
        <f t="shared" si="0"/>
        <v>0</v>
      </c>
    </row>
    <row r="17" spans="2:11" ht="132.6" x14ac:dyDescent="0.3">
      <c r="B17" s="49">
        <v>5</v>
      </c>
      <c r="C17" s="45" t="s">
        <v>221</v>
      </c>
      <c r="D17" s="45" t="s">
        <v>197</v>
      </c>
      <c r="E17" s="45" t="s">
        <v>222</v>
      </c>
      <c r="F17" s="45" t="s">
        <v>223</v>
      </c>
      <c r="G17" s="13" t="s">
        <v>224</v>
      </c>
      <c r="H17" s="45" t="s">
        <v>201</v>
      </c>
      <c r="I17" s="47">
        <v>14.4</v>
      </c>
      <c r="J17" s="47"/>
      <c r="K17" s="47">
        <f t="shared" si="0"/>
        <v>0</v>
      </c>
    </row>
    <row r="18" spans="2:11" ht="132.6" x14ac:dyDescent="0.3">
      <c r="B18" s="49">
        <v>6</v>
      </c>
      <c r="C18" s="45" t="s">
        <v>221</v>
      </c>
      <c r="D18" s="45" t="s">
        <v>197</v>
      </c>
      <c r="E18" s="45" t="s">
        <v>222</v>
      </c>
      <c r="F18" s="45" t="s">
        <v>223</v>
      </c>
      <c r="G18" s="13" t="s">
        <v>224</v>
      </c>
      <c r="H18" s="45" t="s">
        <v>201</v>
      </c>
      <c r="I18" s="47">
        <v>7.6</v>
      </c>
      <c r="J18" s="47"/>
      <c r="K18" s="47">
        <f t="shared" si="0"/>
        <v>0</v>
      </c>
    </row>
    <row r="19" spans="2:11" ht="132.6" x14ac:dyDescent="0.3">
      <c r="B19" s="49">
        <v>7</v>
      </c>
      <c r="C19" s="45" t="s">
        <v>221</v>
      </c>
      <c r="D19" s="45" t="s">
        <v>197</v>
      </c>
      <c r="E19" s="45" t="s">
        <v>222</v>
      </c>
      <c r="F19" s="45" t="s">
        <v>223</v>
      </c>
      <c r="G19" s="13" t="s">
        <v>224</v>
      </c>
      <c r="H19" s="45" t="s">
        <v>201</v>
      </c>
      <c r="I19" s="47">
        <v>4</v>
      </c>
      <c r="J19" s="47"/>
      <c r="K19" s="47">
        <f t="shared" si="0"/>
        <v>0</v>
      </c>
    </row>
    <row r="20" spans="2:11" ht="132.6" x14ac:dyDescent="0.3">
      <c r="B20" s="49">
        <v>8</v>
      </c>
      <c r="C20" s="45" t="s">
        <v>221</v>
      </c>
      <c r="D20" s="45" t="s">
        <v>197</v>
      </c>
      <c r="E20" s="45" t="s">
        <v>222</v>
      </c>
      <c r="F20" s="45" t="s">
        <v>223</v>
      </c>
      <c r="G20" s="13" t="s">
        <v>224</v>
      </c>
      <c r="H20" s="45" t="s">
        <v>201</v>
      </c>
      <c r="I20" s="47">
        <v>5.4</v>
      </c>
      <c r="J20" s="47"/>
      <c r="K20" s="47">
        <f t="shared" si="0"/>
        <v>0</v>
      </c>
    </row>
    <row r="21" spans="2:11" ht="132.6" x14ac:dyDescent="0.3">
      <c r="B21" s="49">
        <v>9</v>
      </c>
      <c r="C21" s="45" t="s">
        <v>225</v>
      </c>
      <c r="D21" s="45" t="s">
        <v>197</v>
      </c>
      <c r="E21" s="45" t="s">
        <v>222</v>
      </c>
      <c r="F21" s="45" t="s">
        <v>226</v>
      </c>
      <c r="G21" s="13" t="s">
        <v>227</v>
      </c>
      <c r="H21" s="45" t="s">
        <v>201</v>
      </c>
      <c r="I21" s="47">
        <v>124.8</v>
      </c>
      <c r="J21" s="47"/>
      <c r="K21" s="47">
        <f t="shared" si="0"/>
        <v>0</v>
      </c>
    </row>
    <row r="22" spans="2:11" ht="132.6" x14ac:dyDescent="0.3">
      <c r="B22" s="49">
        <v>10</v>
      </c>
      <c r="C22" s="45" t="s">
        <v>228</v>
      </c>
      <c r="D22" s="45" t="s">
        <v>197</v>
      </c>
      <c r="E22" s="45" t="s">
        <v>222</v>
      </c>
      <c r="F22" s="45" t="s">
        <v>229</v>
      </c>
      <c r="G22" s="13" t="s">
        <v>230</v>
      </c>
      <c r="H22" s="45" t="s">
        <v>201</v>
      </c>
      <c r="I22" s="47">
        <v>5.2</v>
      </c>
      <c r="J22" s="47"/>
      <c r="K22" s="47">
        <f t="shared" si="0"/>
        <v>0</v>
      </c>
    </row>
    <row r="23" spans="2:11" ht="132.6" x14ac:dyDescent="0.3">
      <c r="B23" s="49">
        <v>11</v>
      </c>
      <c r="C23" s="45" t="s">
        <v>228</v>
      </c>
      <c r="D23" s="45" t="s">
        <v>197</v>
      </c>
      <c r="E23" s="45" t="s">
        <v>222</v>
      </c>
      <c r="F23" s="45" t="s">
        <v>229</v>
      </c>
      <c r="G23" s="13" t="s">
        <v>230</v>
      </c>
      <c r="H23" s="45" t="s">
        <v>201</v>
      </c>
      <c r="I23" s="47">
        <v>11.2</v>
      </c>
      <c r="J23" s="47"/>
      <c r="K23" s="47">
        <f t="shared" si="0"/>
        <v>0</v>
      </c>
    </row>
    <row r="24" spans="2:11" ht="132.6" x14ac:dyDescent="0.3">
      <c r="B24" s="49">
        <v>12</v>
      </c>
      <c r="C24" s="45" t="s">
        <v>231</v>
      </c>
      <c r="D24" s="45" t="s">
        <v>197</v>
      </c>
      <c r="E24" s="45" t="s">
        <v>222</v>
      </c>
      <c r="F24" s="45" t="s">
        <v>232</v>
      </c>
      <c r="G24" s="13" t="s">
        <v>233</v>
      </c>
      <c r="H24" s="45" t="s">
        <v>201</v>
      </c>
      <c r="I24" s="47">
        <v>8.8000000000000007</v>
      </c>
      <c r="J24" s="47"/>
      <c r="K24" s="47">
        <f t="shared" si="0"/>
        <v>0</v>
      </c>
    </row>
    <row r="25" spans="2:11" ht="132.6" x14ac:dyDescent="0.3">
      <c r="B25" s="49">
        <v>13</v>
      </c>
      <c r="C25" s="45" t="s">
        <v>234</v>
      </c>
      <c r="D25" s="45" t="s">
        <v>197</v>
      </c>
      <c r="E25" s="45" t="s">
        <v>222</v>
      </c>
      <c r="F25" s="45" t="s">
        <v>235</v>
      </c>
      <c r="G25" s="13" t="s">
        <v>236</v>
      </c>
      <c r="H25" s="45" t="s">
        <v>201</v>
      </c>
      <c r="I25" s="47">
        <v>43.6</v>
      </c>
      <c r="J25" s="47"/>
      <c r="K25" s="47">
        <f t="shared" si="0"/>
        <v>0</v>
      </c>
    </row>
    <row r="26" spans="2:11" ht="132.6" x14ac:dyDescent="0.3">
      <c r="B26" s="49">
        <v>14</v>
      </c>
      <c r="C26" s="45" t="s">
        <v>237</v>
      </c>
      <c r="D26" s="45" t="s">
        <v>197</v>
      </c>
      <c r="E26" s="45" t="s">
        <v>222</v>
      </c>
      <c r="F26" s="45" t="s">
        <v>238</v>
      </c>
      <c r="G26" s="13" t="s">
        <v>239</v>
      </c>
      <c r="H26" s="45" t="s">
        <v>201</v>
      </c>
      <c r="I26" s="47">
        <v>7.2</v>
      </c>
      <c r="J26" s="47"/>
      <c r="K26" s="47">
        <f t="shared" si="0"/>
        <v>0</v>
      </c>
    </row>
    <row r="27" spans="2:11" ht="132.6" x14ac:dyDescent="0.3">
      <c r="B27" s="49">
        <v>15</v>
      </c>
      <c r="C27" s="45" t="s">
        <v>237</v>
      </c>
      <c r="D27" s="45" t="s">
        <v>197</v>
      </c>
      <c r="E27" s="45" t="s">
        <v>222</v>
      </c>
      <c r="F27" s="45" t="s">
        <v>238</v>
      </c>
      <c r="G27" s="13" t="s">
        <v>239</v>
      </c>
      <c r="H27" s="45" t="s">
        <v>201</v>
      </c>
      <c r="I27" s="47">
        <v>14.8</v>
      </c>
      <c r="J27" s="47"/>
      <c r="K27" s="47">
        <f t="shared" si="0"/>
        <v>0</v>
      </c>
    </row>
    <row r="28" spans="2:11" ht="132.6" x14ac:dyDescent="0.3">
      <c r="B28" s="49">
        <v>16</v>
      </c>
      <c r="C28" s="45" t="s">
        <v>237</v>
      </c>
      <c r="D28" s="45" t="s">
        <v>197</v>
      </c>
      <c r="E28" s="45" t="s">
        <v>222</v>
      </c>
      <c r="F28" s="45" t="s">
        <v>238</v>
      </c>
      <c r="G28" s="13" t="s">
        <v>239</v>
      </c>
      <c r="H28" s="45" t="s">
        <v>201</v>
      </c>
      <c r="I28" s="47">
        <v>9.6</v>
      </c>
      <c r="J28" s="47"/>
      <c r="K28" s="47">
        <f t="shared" si="0"/>
        <v>0</v>
      </c>
    </row>
    <row r="29" spans="2:11" ht="132.6" x14ac:dyDescent="0.3">
      <c r="B29" s="49">
        <v>17</v>
      </c>
      <c r="C29" s="45" t="s">
        <v>237</v>
      </c>
      <c r="D29" s="45" t="s">
        <v>197</v>
      </c>
      <c r="E29" s="45" t="s">
        <v>222</v>
      </c>
      <c r="F29" s="45" t="s">
        <v>238</v>
      </c>
      <c r="G29" s="13" t="s">
        <v>239</v>
      </c>
      <c r="H29" s="45" t="s">
        <v>201</v>
      </c>
      <c r="I29" s="47">
        <v>9.6</v>
      </c>
      <c r="J29" s="47"/>
      <c r="K29" s="47">
        <f t="shared" si="0"/>
        <v>0</v>
      </c>
    </row>
    <row r="30" spans="2:11" ht="132.6" x14ac:dyDescent="0.3">
      <c r="B30" s="49">
        <v>18</v>
      </c>
      <c r="C30" s="45" t="s">
        <v>237</v>
      </c>
      <c r="D30" s="45" t="s">
        <v>197</v>
      </c>
      <c r="E30" s="45" t="s">
        <v>222</v>
      </c>
      <c r="F30" s="45" t="s">
        <v>238</v>
      </c>
      <c r="G30" s="13" t="s">
        <v>239</v>
      </c>
      <c r="H30" s="45" t="s">
        <v>201</v>
      </c>
      <c r="I30" s="47">
        <v>27.2</v>
      </c>
      <c r="J30" s="47"/>
      <c r="K30" s="47">
        <f t="shared" si="0"/>
        <v>0</v>
      </c>
    </row>
    <row r="31" spans="2:11" x14ac:dyDescent="0.3">
      <c r="B31" s="50" t="s">
        <v>217</v>
      </c>
      <c r="C31" s="46" t="s">
        <v>240</v>
      </c>
      <c r="D31" s="46" t="s">
        <v>207</v>
      </c>
      <c r="E31" s="46" t="s">
        <v>241</v>
      </c>
      <c r="F31" s="46" t="s">
        <v>242</v>
      </c>
      <c r="G31" s="8"/>
      <c r="H31" s="8"/>
      <c r="I31" s="8"/>
      <c r="J31" s="8"/>
      <c r="K31" s="8">
        <f t="shared" si="0"/>
        <v>0</v>
      </c>
    </row>
    <row r="32" spans="2:11" ht="71.400000000000006" x14ac:dyDescent="0.3">
      <c r="B32" s="49">
        <v>1</v>
      </c>
      <c r="C32" s="45" t="s">
        <v>243</v>
      </c>
      <c r="D32" s="45" t="s">
        <v>197</v>
      </c>
      <c r="E32" s="45" t="s">
        <v>244</v>
      </c>
      <c r="F32" s="45" t="s">
        <v>245</v>
      </c>
      <c r="G32" s="13" t="s">
        <v>246</v>
      </c>
      <c r="H32" s="45" t="s">
        <v>247</v>
      </c>
      <c r="I32" s="47">
        <v>16</v>
      </c>
      <c r="J32" s="47"/>
      <c r="K32" s="47">
        <f t="shared" si="0"/>
        <v>0</v>
      </c>
    </row>
    <row r="33" spans="2:11" ht="71.400000000000006" x14ac:dyDescent="0.3">
      <c r="B33" s="49">
        <v>2</v>
      </c>
      <c r="C33" s="45" t="s">
        <v>243</v>
      </c>
      <c r="D33" s="45" t="s">
        <v>197</v>
      </c>
      <c r="E33" s="45" t="s">
        <v>244</v>
      </c>
      <c r="F33" s="45" t="s">
        <v>248</v>
      </c>
      <c r="G33" s="13" t="s">
        <v>246</v>
      </c>
      <c r="H33" s="45" t="s">
        <v>247</v>
      </c>
      <c r="I33" s="47">
        <v>7.2</v>
      </c>
      <c r="J33" s="47"/>
      <c r="K33" s="47">
        <f t="shared" si="0"/>
        <v>0</v>
      </c>
    </row>
    <row r="34" spans="2:11" ht="71.400000000000006" x14ac:dyDescent="0.3">
      <c r="B34" s="49">
        <v>3</v>
      </c>
      <c r="C34" s="45" t="s">
        <v>243</v>
      </c>
      <c r="D34" s="45" t="s">
        <v>197</v>
      </c>
      <c r="E34" s="45" t="s">
        <v>244</v>
      </c>
      <c r="F34" s="45" t="s">
        <v>248</v>
      </c>
      <c r="G34" s="13" t="s">
        <v>246</v>
      </c>
      <c r="H34" s="45" t="s">
        <v>247</v>
      </c>
      <c r="I34" s="47">
        <v>8.8000000000000007</v>
      </c>
      <c r="J34" s="47"/>
      <c r="K34" s="47">
        <f t="shared" si="0"/>
        <v>0</v>
      </c>
    </row>
    <row r="35" spans="2:11" ht="71.400000000000006" x14ac:dyDescent="0.3">
      <c r="B35" s="49">
        <v>4</v>
      </c>
      <c r="C35" s="45" t="s">
        <v>243</v>
      </c>
      <c r="D35" s="45" t="s">
        <v>197</v>
      </c>
      <c r="E35" s="45" t="s">
        <v>244</v>
      </c>
      <c r="F35" s="45" t="s">
        <v>248</v>
      </c>
      <c r="G35" s="13" t="s">
        <v>246</v>
      </c>
      <c r="H35" s="45" t="s">
        <v>247</v>
      </c>
      <c r="I35" s="47">
        <v>18</v>
      </c>
      <c r="J35" s="47"/>
      <c r="K35" s="47">
        <f t="shared" si="0"/>
        <v>0</v>
      </c>
    </row>
    <row r="36" spans="2:11" ht="71.400000000000006" x14ac:dyDescent="0.3">
      <c r="B36" s="49">
        <v>5</v>
      </c>
      <c r="C36" s="45" t="s">
        <v>243</v>
      </c>
      <c r="D36" s="45" t="s">
        <v>197</v>
      </c>
      <c r="E36" s="45" t="s">
        <v>244</v>
      </c>
      <c r="F36" s="45" t="s">
        <v>248</v>
      </c>
      <c r="G36" s="13" t="s">
        <v>246</v>
      </c>
      <c r="H36" s="45" t="s">
        <v>247</v>
      </c>
      <c r="I36" s="47">
        <v>8.8000000000000007</v>
      </c>
      <c r="J36" s="47"/>
      <c r="K36" s="47">
        <f t="shared" si="0"/>
        <v>0</v>
      </c>
    </row>
    <row r="37" spans="2:11" ht="71.400000000000006" x14ac:dyDescent="0.3">
      <c r="B37" s="49">
        <v>6</v>
      </c>
      <c r="C37" s="45" t="s">
        <v>243</v>
      </c>
      <c r="D37" s="45" t="s">
        <v>197</v>
      </c>
      <c r="E37" s="45" t="s">
        <v>244</v>
      </c>
      <c r="F37" s="45" t="s">
        <v>248</v>
      </c>
      <c r="G37" s="13" t="s">
        <v>246</v>
      </c>
      <c r="H37" s="45" t="s">
        <v>247</v>
      </c>
      <c r="I37" s="47">
        <v>8</v>
      </c>
      <c r="J37" s="47"/>
      <c r="K37" s="47">
        <f t="shared" si="0"/>
        <v>0</v>
      </c>
    </row>
    <row r="38" spans="2:11" ht="71.400000000000006" x14ac:dyDescent="0.3">
      <c r="B38" s="49">
        <v>7</v>
      </c>
      <c r="C38" s="45" t="s">
        <v>243</v>
      </c>
      <c r="D38" s="45" t="s">
        <v>197</v>
      </c>
      <c r="E38" s="45" t="s">
        <v>244</v>
      </c>
      <c r="F38" s="45" t="s">
        <v>248</v>
      </c>
      <c r="G38" s="13" t="s">
        <v>246</v>
      </c>
      <c r="H38" s="45" t="s">
        <v>247</v>
      </c>
      <c r="I38" s="47">
        <v>8.8000000000000007</v>
      </c>
      <c r="J38" s="47"/>
      <c r="K38" s="47">
        <f t="shared" si="0"/>
        <v>0</v>
      </c>
    </row>
    <row r="39" spans="2:11" ht="71.400000000000006" x14ac:dyDescent="0.3">
      <c r="B39" s="49">
        <v>8</v>
      </c>
      <c r="C39" s="45" t="s">
        <v>243</v>
      </c>
      <c r="D39" s="45" t="s">
        <v>197</v>
      </c>
      <c r="E39" s="45" t="s">
        <v>244</v>
      </c>
      <c r="F39" s="45" t="s">
        <v>248</v>
      </c>
      <c r="G39" s="13" t="s">
        <v>246</v>
      </c>
      <c r="H39" s="45" t="s">
        <v>247</v>
      </c>
      <c r="I39" s="47">
        <v>9.1199999999999992</v>
      </c>
      <c r="J39" s="47"/>
      <c r="K39" s="47">
        <f t="shared" si="0"/>
        <v>0</v>
      </c>
    </row>
    <row r="40" spans="2:11" ht="71.400000000000006" x14ac:dyDescent="0.3">
      <c r="B40" s="49">
        <v>9</v>
      </c>
      <c r="C40" s="45" t="s">
        <v>243</v>
      </c>
      <c r="D40" s="45" t="s">
        <v>197</v>
      </c>
      <c r="E40" s="45" t="s">
        <v>244</v>
      </c>
      <c r="F40" s="45" t="s">
        <v>249</v>
      </c>
      <c r="G40" s="13" t="s">
        <v>246</v>
      </c>
      <c r="H40" s="45" t="s">
        <v>247</v>
      </c>
      <c r="I40" s="47">
        <v>22.08</v>
      </c>
      <c r="J40" s="47"/>
      <c r="K40" s="47">
        <f t="shared" si="0"/>
        <v>0</v>
      </c>
    </row>
    <row r="41" spans="2:11" ht="71.400000000000006" x14ac:dyDescent="0.3">
      <c r="B41" s="49">
        <v>4</v>
      </c>
      <c r="C41" s="45" t="s">
        <v>243</v>
      </c>
      <c r="D41" s="45" t="s">
        <v>197</v>
      </c>
      <c r="E41" s="45" t="s">
        <v>244</v>
      </c>
      <c r="F41" s="45" t="s">
        <v>232</v>
      </c>
      <c r="G41" s="13" t="s">
        <v>250</v>
      </c>
      <c r="H41" s="45" t="s">
        <v>247</v>
      </c>
      <c r="I41" s="13"/>
      <c r="J41" s="13"/>
      <c r="K41" s="13">
        <f t="shared" si="0"/>
        <v>0</v>
      </c>
    </row>
    <row r="42" spans="2:11" ht="71.400000000000006" x14ac:dyDescent="0.3">
      <c r="B42" s="49">
        <v>10</v>
      </c>
      <c r="C42" s="45" t="s">
        <v>243</v>
      </c>
      <c r="D42" s="45" t="s">
        <v>197</v>
      </c>
      <c r="E42" s="45" t="s">
        <v>244</v>
      </c>
      <c r="F42" s="45" t="s">
        <v>251</v>
      </c>
      <c r="G42" s="13" t="s">
        <v>246</v>
      </c>
      <c r="H42" s="45" t="s">
        <v>247</v>
      </c>
      <c r="I42" s="47">
        <v>8</v>
      </c>
      <c r="J42" s="47"/>
      <c r="K42" s="47">
        <f t="shared" si="0"/>
        <v>0</v>
      </c>
    </row>
    <row r="43" spans="2:11" ht="71.400000000000006" x14ac:dyDescent="0.3">
      <c r="B43" s="49">
        <v>11</v>
      </c>
      <c r="C43" s="45" t="s">
        <v>243</v>
      </c>
      <c r="D43" s="45" t="s">
        <v>197</v>
      </c>
      <c r="E43" s="45" t="s">
        <v>244</v>
      </c>
      <c r="F43" s="45" t="s">
        <v>251</v>
      </c>
      <c r="G43" s="13" t="s">
        <v>246</v>
      </c>
      <c r="H43" s="45" t="s">
        <v>247</v>
      </c>
      <c r="I43" s="47">
        <v>18</v>
      </c>
      <c r="J43" s="47"/>
      <c r="K43" s="47">
        <f t="shared" si="0"/>
        <v>0</v>
      </c>
    </row>
    <row r="44" spans="2:11" ht="71.400000000000006" x14ac:dyDescent="0.3">
      <c r="B44" s="49">
        <v>12</v>
      </c>
      <c r="C44" s="45" t="s">
        <v>243</v>
      </c>
      <c r="D44" s="45" t="s">
        <v>197</v>
      </c>
      <c r="E44" s="45" t="s">
        <v>244</v>
      </c>
      <c r="F44" s="45" t="s">
        <v>251</v>
      </c>
      <c r="G44" s="48" t="s">
        <v>246</v>
      </c>
      <c r="H44" s="45" t="s">
        <v>247</v>
      </c>
      <c r="I44" s="47">
        <v>7.2</v>
      </c>
      <c r="J44" s="47"/>
      <c r="K44" s="47">
        <f t="shared" si="0"/>
        <v>0</v>
      </c>
    </row>
    <row r="45" spans="2:11" ht="71.400000000000006" x14ac:dyDescent="0.3">
      <c r="B45" s="49">
        <v>13</v>
      </c>
      <c r="C45" s="45" t="s">
        <v>243</v>
      </c>
      <c r="D45" s="45" t="s">
        <v>197</v>
      </c>
      <c r="E45" s="45" t="s">
        <v>244</v>
      </c>
      <c r="F45" s="45" t="s">
        <v>251</v>
      </c>
      <c r="G45" s="13" t="s">
        <v>246</v>
      </c>
      <c r="H45" s="45" t="s">
        <v>247</v>
      </c>
      <c r="I45" s="47">
        <v>8</v>
      </c>
      <c r="J45" s="47"/>
      <c r="K45" s="47">
        <f t="shared" si="0"/>
        <v>0</v>
      </c>
    </row>
    <row r="46" spans="2:11" ht="71.400000000000006" x14ac:dyDescent="0.3">
      <c r="B46" s="49">
        <v>14</v>
      </c>
      <c r="C46" s="45" t="s">
        <v>243</v>
      </c>
      <c r="D46" s="45" t="s">
        <v>197</v>
      </c>
      <c r="E46" s="45" t="s">
        <v>244</v>
      </c>
      <c r="F46" s="45" t="s">
        <v>251</v>
      </c>
      <c r="G46" s="13" t="s">
        <v>246</v>
      </c>
      <c r="H46" s="45" t="s">
        <v>247</v>
      </c>
      <c r="I46" s="47">
        <v>14</v>
      </c>
      <c r="J46" s="47"/>
      <c r="K46" s="47">
        <f t="shared" si="0"/>
        <v>0</v>
      </c>
    </row>
    <row r="47" spans="2:11" ht="71.400000000000006" x14ac:dyDescent="0.3">
      <c r="B47" s="49">
        <v>6</v>
      </c>
      <c r="C47" s="45" t="s">
        <v>243</v>
      </c>
      <c r="D47" s="45" t="s">
        <v>197</v>
      </c>
      <c r="E47" s="45" t="s">
        <v>244</v>
      </c>
      <c r="F47" s="45" t="s">
        <v>238</v>
      </c>
      <c r="G47" s="13" t="s">
        <v>250</v>
      </c>
      <c r="H47" s="45" t="s">
        <v>247</v>
      </c>
      <c r="I47" s="13"/>
      <c r="J47" s="13"/>
      <c r="K47" s="13">
        <f>J47*I47</f>
        <v>0</v>
      </c>
    </row>
    <row r="48" spans="2:11" x14ac:dyDescent="0.3">
      <c r="B48" s="125"/>
      <c r="C48" s="126"/>
      <c r="D48" s="126"/>
      <c r="E48" s="126"/>
      <c r="F48" s="126"/>
      <c r="G48" s="126"/>
      <c r="H48" s="126"/>
      <c r="I48" s="126"/>
      <c r="J48" s="126" t="s">
        <v>476</v>
      </c>
      <c r="K48" s="126">
        <f>SUM(K5:K47)</f>
        <v>0</v>
      </c>
    </row>
  </sheetData>
  <autoFilter ref="B3:K4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1"/>
  <sheetViews>
    <sheetView showGridLines="0" topLeftCell="A19" workbookViewId="0">
      <selection activeCell="K21" sqref="K21"/>
    </sheetView>
  </sheetViews>
  <sheetFormatPr defaultRowHeight="14.4" x14ac:dyDescent="0.3"/>
  <cols>
    <col min="2" max="2" width="5.88671875" style="4" customWidth="1"/>
    <col min="3" max="3" width="8.6640625" bestFit="1" customWidth="1"/>
    <col min="4" max="4" width="3.6640625" bestFit="1" customWidth="1"/>
    <col min="5" max="5" width="9" bestFit="1" customWidth="1"/>
    <col min="6" max="6" width="39" bestFit="1" customWidth="1"/>
    <col min="7" max="7" width="45.6640625" customWidth="1"/>
    <col min="8" max="8" width="4.44140625" bestFit="1" customWidth="1"/>
    <col min="9" max="11" width="7.6640625" bestFit="1" customWidth="1"/>
  </cols>
  <sheetData>
    <row r="2" spans="2:11" ht="14.55" customHeight="1" x14ac:dyDescent="0.3">
      <c r="B2" s="35" t="s">
        <v>252</v>
      </c>
      <c r="C2" s="36"/>
      <c r="D2" s="36"/>
      <c r="E2" s="36"/>
      <c r="F2" s="36"/>
      <c r="G2" s="36" t="s">
        <v>462</v>
      </c>
      <c r="H2" s="36"/>
      <c r="I2" s="37"/>
      <c r="J2" s="37"/>
      <c r="K2" s="37"/>
    </row>
    <row r="3" spans="2:11" ht="28.8" x14ac:dyDescent="0.3">
      <c r="B3" s="14" t="s">
        <v>0</v>
      </c>
      <c r="C3" s="6" t="s">
        <v>253</v>
      </c>
      <c r="D3" s="7" t="s">
        <v>254</v>
      </c>
      <c r="E3" s="7" t="s">
        <v>255</v>
      </c>
      <c r="F3" s="7" t="s">
        <v>256</v>
      </c>
      <c r="G3" s="7" t="s">
        <v>257</v>
      </c>
      <c r="H3" s="7" t="s">
        <v>258</v>
      </c>
      <c r="I3" s="6" t="s">
        <v>259</v>
      </c>
      <c r="J3" s="6" t="s">
        <v>470</v>
      </c>
      <c r="K3" s="6" t="s">
        <v>472</v>
      </c>
    </row>
    <row r="4" spans="2:11" ht="16.8" x14ac:dyDescent="0.3">
      <c r="B4" s="40" t="s">
        <v>260</v>
      </c>
      <c r="C4" s="41" t="s">
        <v>261</v>
      </c>
      <c r="D4" s="41" t="s">
        <v>262</v>
      </c>
      <c r="E4" s="41" t="s">
        <v>263</v>
      </c>
      <c r="F4" s="41" t="s">
        <v>264</v>
      </c>
      <c r="G4" s="15"/>
      <c r="H4" s="15"/>
      <c r="I4" s="15"/>
      <c r="J4" s="15"/>
      <c r="K4" s="15"/>
    </row>
    <row r="5" spans="2:11" ht="151.19999999999999" x14ac:dyDescent="0.3">
      <c r="B5" s="42">
        <v>1</v>
      </c>
      <c r="C5" s="43" t="s">
        <v>265</v>
      </c>
      <c r="D5" s="43" t="s">
        <v>266</v>
      </c>
      <c r="E5" s="43" t="s">
        <v>267</v>
      </c>
      <c r="F5" s="43" t="s">
        <v>268</v>
      </c>
      <c r="G5" s="13" t="s">
        <v>269</v>
      </c>
      <c r="H5" s="43" t="s">
        <v>270</v>
      </c>
      <c r="I5" s="44">
        <v>12.06</v>
      </c>
      <c r="J5" s="44"/>
      <c r="K5" s="44">
        <f t="shared" ref="K5:K19" si="0">J5*I5</f>
        <v>0</v>
      </c>
    </row>
    <row r="6" spans="2:11" ht="151.19999999999999" x14ac:dyDescent="0.3">
      <c r="B6" s="42">
        <v>2</v>
      </c>
      <c r="C6" s="43" t="s">
        <v>271</v>
      </c>
      <c r="D6" s="43" t="s">
        <v>266</v>
      </c>
      <c r="E6" s="43" t="s">
        <v>267</v>
      </c>
      <c r="F6" s="15" t="s">
        <v>272</v>
      </c>
      <c r="G6" s="13" t="s">
        <v>269</v>
      </c>
      <c r="H6" s="43" t="s">
        <v>270</v>
      </c>
      <c r="I6" s="44">
        <v>11.64</v>
      </c>
      <c r="J6" s="44"/>
      <c r="K6" s="44">
        <f t="shared" si="0"/>
        <v>0</v>
      </c>
    </row>
    <row r="7" spans="2:11" ht="159.6" x14ac:dyDescent="0.3">
      <c r="B7" s="42">
        <v>3</v>
      </c>
      <c r="C7" s="43" t="s">
        <v>273</v>
      </c>
      <c r="D7" s="43" t="s">
        <v>266</v>
      </c>
      <c r="E7" s="43" t="s">
        <v>274</v>
      </c>
      <c r="F7" s="43" t="s">
        <v>275</v>
      </c>
      <c r="G7" s="13" t="s">
        <v>276</v>
      </c>
      <c r="H7" s="43" t="s">
        <v>270</v>
      </c>
      <c r="I7" s="44">
        <v>8.16</v>
      </c>
      <c r="J7" s="44"/>
      <c r="K7" s="44">
        <f t="shared" si="0"/>
        <v>0</v>
      </c>
    </row>
    <row r="8" spans="2:11" ht="159.6" x14ac:dyDescent="0.3">
      <c r="B8" s="42">
        <v>4</v>
      </c>
      <c r="C8" s="43" t="s">
        <v>277</v>
      </c>
      <c r="D8" s="43" t="s">
        <v>266</v>
      </c>
      <c r="E8" s="43" t="s">
        <v>274</v>
      </c>
      <c r="F8" s="43" t="s">
        <v>278</v>
      </c>
      <c r="G8" s="13" t="s">
        <v>276</v>
      </c>
      <c r="H8" s="43" t="s">
        <v>270</v>
      </c>
      <c r="I8" s="44">
        <v>18.95</v>
      </c>
      <c r="J8" s="44"/>
      <c r="K8" s="44">
        <f t="shared" si="0"/>
        <v>0</v>
      </c>
    </row>
    <row r="9" spans="2:11" ht="16.8" x14ac:dyDescent="0.3">
      <c r="B9" s="40" t="s">
        <v>279</v>
      </c>
      <c r="C9" s="41" t="s">
        <v>261</v>
      </c>
      <c r="D9" s="41" t="s">
        <v>262</v>
      </c>
      <c r="E9" s="41" t="s">
        <v>263</v>
      </c>
      <c r="F9" s="41" t="s">
        <v>280</v>
      </c>
      <c r="G9" s="15"/>
      <c r="H9" s="15"/>
      <c r="I9" s="15"/>
      <c r="J9" s="15"/>
      <c r="K9" s="44">
        <f t="shared" si="0"/>
        <v>0</v>
      </c>
    </row>
    <row r="10" spans="2:11" ht="142.80000000000001" x14ac:dyDescent="0.3">
      <c r="B10" s="42">
        <v>1</v>
      </c>
      <c r="C10" s="43" t="s">
        <v>281</v>
      </c>
      <c r="D10" s="43" t="s">
        <v>266</v>
      </c>
      <c r="E10" s="43" t="s">
        <v>267</v>
      </c>
      <c r="F10" s="43" t="s">
        <v>282</v>
      </c>
      <c r="G10" s="13" t="s">
        <v>283</v>
      </c>
      <c r="H10" s="43" t="s">
        <v>270</v>
      </c>
      <c r="I10" s="44">
        <v>73.8</v>
      </c>
      <c r="J10" s="44"/>
      <c r="K10" s="44">
        <f t="shared" si="0"/>
        <v>0</v>
      </c>
    </row>
    <row r="11" spans="2:11" ht="142.80000000000001" x14ac:dyDescent="0.3">
      <c r="B11" s="42">
        <v>2</v>
      </c>
      <c r="C11" s="43" t="s">
        <v>284</v>
      </c>
      <c r="D11" s="43" t="s">
        <v>266</v>
      </c>
      <c r="E11" s="43" t="s">
        <v>267</v>
      </c>
      <c r="F11" s="43" t="s">
        <v>285</v>
      </c>
      <c r="G11" s="13" t="s">
        <v>283</v>
      </c>
      <c r="H11" s="43" t="s">
        <v>270</v>
      </c>
      <c r="I11" s="44">
        <v>124.8</v>
      </c>
      <c r="J11" s="44"/>
      <c r="K11" s="44">
        <f t="shared" si="0"/>
        <v>0</v>
      </c>
    </row>
    <row r="12" spans="2:11" ht="142.80000000000001" x14ac:dyDescent="0.3">
      <c r="B12" s="42">
        <v>3</v>
      </c>
      <c r="C12" s="43" t="s">
        <v>286</v>
      </c>
      <c r="D12" s="43" t="s">
        <v>266</v>
      </c>
      <c r="E12" s="43" t="s">
        <v>267</v>
      </c>
      <c r="F12" s="43" t="s">
        <v>287</v>
      </c>
      <c r="G12" s="13" t="s">
        <v>283</v>
      </c>
      <c r="H12" s="43" t="s">
        <v>270</v>
      </c>
      <c r="I12" s="44">
        <v>16.399999999999999</v>
      </c>
      <c r="J12" s="44"/>
      <c r="K12" s="44">
        <f t="shared" si="0"/>
        <v>0</v>
      </c>
    </row>
    <row r="13" spans="2:11" ht="142.80000000000001" x14ac:dyDescent="0.3">
      <c r="B13" s="42">
        <v>4</v>
      </c>
      <c r="C13" s="43" t="s">
        <v>288</v>
      </c>
      <c r="D13" s="43" t="s">
        <v>266</v>
      </c>
      <c r="E13" s="43" t="s">
        <v>267</v>
      </c>
      <c r="F13" s="43" t="s">
        <v>289</v>
      </c>
      <c r="G13" s="13" t="s">
        <v>283</v>
      </c>
      <c r="H13" s="43" t="s">
        <v>270</v>
      </c>
      <c r="I13" s="44">
        <v>8.8000000000000007</v>
      </c>
      <c r="J13" s="44"/>
      <c r="K13" s="44">
        <f t="shared" si="0"/>
        <v>0</v>
      </c>
    </row>
    <row r="14" spans="2:11" ht="142.80000000000001" x14ac:dyDescent="0.3">
      <c r="B14" s="42">
        <v>5</v>
      </c>
      <c r="C14" s="43" t="s">
        <v>290</v>
      </c>
      <c r="D14" s="43" t="s">
        <v>266</v>
      </c>
      <c r="E14" s="43" t="s">
        <v>267</v>
      </c>
      <c r="F14" s="43" t="s">
        <v>291</v>
      </c>
      <c r="G14" s="13" t="s">
        <v>283</v>
      </c>
      <c r="H14" s="13"/>
      <c r="I14" s="44">
        <v>43.6</v>
      </c>
      <c r="J14" s="44"/>
      <c r="K14" s="44">
        <f t="shared" si="0"/>
        <v>0</v>
      </c>
    </row>
    <row r="15" spans="2:11" ht="142.80000000000001" x14ac:dyDescent="0.3">
      <c r="B15" s="42">
        <v>6</v>
      </c>
      <c r="C15" s="43" t="s">
        <v>292</v>
      </c>
      <c r="D15" s="43" t="s">
        <v>266</v>
      </c>
      <c r="E15" s="43" t="s">
        <v>267</v>
      </c>
      <c r="F15" s="43" t="s">
        <v>293</v>
      </c>
      <c r="G15" s="13" t="s">
        <v>283</v>
      </c>
      <c r="H15" s="43" t="s">
        <v>270</v>
      </c>
      <c r="I15" s="44">
        <v>68.400000000000006</v>
      </c>
      <c r="J15" s="44"/>
      <c r="K15" s="44">
        <f t="shared" si="0"/>
        <v>0</v>
      </c>
    </row>
    <row r="16" spans="2:11" ht="16.8" x14ac:dyDescent="0.3">
      <c r="B16" s="40" t="s">
        <v>294</v>
      </c>
      <c r="C16" s="41" t="s">
        <v>261</v>
      </c>
      <c r="D16" s="41" t="s">
        <v>262</v>
      </c>
      <c r="E16" s="41" t="s">
        <v>263</v>
      </c>
      <c r="F16" s="41" t="s">
        <v>280</v>
      </c>
      <c r="G16" s="15"/>
      <c r="H16" s="15"/>
      <c r="I16" s="15"/>
      <c r="J16" s="15"/>
      <c r="K16" s="44">
        <f t="shared" si="0"/>
        <v>0</v>
      </c>
    </row>
    <row r="17" spans="2:11" ht="142.80000000000001" x14ac:dyDescent="0.3">
      <c r="B17" s="42">
        <v>1</v>
      </c>
      <c r="C17" s="43" t="s">
        <v>295</v>
      </c>
      <c r="D17" s="43" t="s">
        <v>266</v>
      </c>
      <c r="E17" s="43" t="s">
        <v>267</v>
      </c>
      <c r="F17" s="43" t="s">
        <v>296</v>
      </c>
      <c r="G17" s="13" t="s">
        <v>297</v>
      </c>
      <c r="H17" s="43" t="s">
        <v>298</v>
      </c>
      <c r="I17" s="44">
        <v>16</v>
      </c>
      <c r="J17" s="44"/>
      <c r="K17" s="44">
        <f t="shared" si="0"/>
        <v>0</v>
      </c>
    </row>
    <row r="18" spans="2:11" ht="142.80000000000001" x14ac:dyDescent="0.3">
      <c r="B18" s="42">
        <v>2</v>
      </c>
      <c r="C18" s="43" t="s">
        <v>295</v>
      </c>
      <c r="D18" s="43" t="s">
        <v>266</v>
      </c>
      <c r="E18" s="43" t="s">
        <v>267</v>
      </c>
      <c r="F18" s="43" t="s">
        <v>299</v>
      </c>
      <c r="G18" s="13" t="s">
        <v>297</v>
      </c>
      <c r="H18" s="43" t="s">
        <v>298</v>
      </c>
      <c r="I18" s="44">
        <v>68.72</v>
      </c>
      <c r="J18" s="44"/>
      <c r="K18" s="44">
        <f t="shared" si="0"/>
        <v>0</v>
      </c>
    </row>
    <row r="19" spans="2:11" ht="142.80000000000001" x14ac:dyDescent="0.3">
      <c r="B19" s="42">
        <v>3</v>
      </c>
      <c r="C19" s="43" t="s">
        <v>295</v>
      </c>
      <c r="D19" s="43" t="s">
        <v>266</v>
      </c>
      <c r="E19" s="43" t="s">
        <v>267</v>
      </c>
      <c r="F19" s="43" t="s">
        <v>300</v>
      </c>
      <c r="G19" s="13" t="s">
        <v>297</v>
      </c>
      <c r="H19" s="43" t="s">
        <v>298</v>
      </c>
      <c r="I19" s="44">
        <v>22.08</v>
      </c>
      <c r="J19" s="44"/>
      <c r="K19" s="44">
        <f t="shared" si="0"/>
        <v>0</v>
      </c>
    </row>
    <row r="20" spans="2:11" ht="161.55000000000001" customHeight="1" x14ac:dyDescent="0.3">
      <c r="B20" s="42">
        <v>4</v>
      </c>
      <c r="C20" s="43" t="s">
        <v>295</v>
      </c>
      <c r="D20" s="43" t="s">
        <v>266</v>
      </c>
      <c r="E20" s="43" t="s">
        <v>267</v>
      </c>
      <c r="F20" s="43" t="s">
        <v>301</v>
      </c>
      <c r="G20" s="116" t="s">
        <v>468</v>
      </c>
      <c r="H20" s="43" t="s">
        <v>298</v>
      </c>
      <c r="I20" s="44">
        <v>55.2</v>
      </c>
      <c r="J20" s="44"/>
      <c r="K20" s="44">
        <f>J20*I20</f>
        <v>0</v>
      </c>
    </row>
    <row r="21" spans="2:11" x14ac:dyDescent="0.3">
      <c r="B21" s="38"/>
      <c r="C21" s="39"/>
      <c r="D21" s="39"/>
      <c r="E21" s="39"/>
      <c r="F21" s="39"/>
      <c r="G21" s="39"/>
      <c r="H21" s="39"/>
      <c r="I21" s="39"/>
      <c r="J21" s="39" t="s">
        <v>476</v>
      </c>
      <c r="K21" s="124">
        <f>SUM(K5:K20)</f>
        <v>0</v>
      </c>
    </row>
  </sheetData>
  <autoFilter ref="B3:K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8"/>
  <sheetViews>
    <sheetView showGridLines="0" workbookViewId="0">
      <selection activeCell="K9" sqref="K9"/>
    </sheetView>
  </sheetViews>
  <sheetFormatPr defaultRowHeight="14.4" x14ac:dyDescent="0.3"/>
  <cols>
    <col min="2" max="2" width="4.77734375" style="4" customWidth="1"/>
    <col min="3" max="3" width="8.6640625" style="1" bestFit="1" customWidth="1"/>
    <col min="4" max="4" width="6.21875" style="1" bestFit="1" customWidth="1"/>
    <col min="5" max="5" width="8.6640625" style="1" bestFit="1" customWidth="1"/>
    <col min="6" max="6" width="24.77734375" style="34" customWidth="1"/>
    <col min="7" max="7" width="40" style="34" customWidth="1"/>
    <col min="8" max="8" width="4.77734375" style="1" bestFit="1" customWidth="1"/>
    <col min="9" max="11" width="8.6640625" style="1" bestFit="1" customWidth="1"/>
  </cols>
  <sheetData>
    <row r="2" spans="2:11" ht="15" x14ac:dyDescent="0.3">
      <c r="B2" s="28" t="s">
        <v>302</v>
      </c>
      <c r="C2" s="29"/>
      <c r="D2" s="29"/>
      <c r="E2" s="29"/>
      <c r="F2" s="30"/>
      <c r="G2" s="30" t="s">
        <v>465</v>
      </c>
      <c r="H2" s="29"/>
      <c r="I2" s="22"/>
      <c r="J2" s="22"/>
      <c r="K2" s="22"/>
    </row>
    <row r="3" spans="2:11" ht="30.6" x14ac:dyDescent="0.3">
      <c r="B3" s="25" t="s">
        <v>183</v>
      </c>
      <c r="C3" s="25" t="s">
        <v>184</v>
      </c>
      <c r="D3" s="25" t="s">
        <v>185</v>
      </c>
      <c r="E3" s="25" t="s">
        <v>186</v>
      </c>
      <c r="F3" s="31" t="s">
        <v>187</v>
      </c>
      <c r="G3" s="31" t="s">
        <v>188</v>
      </c>
      <c r="H3" s="25" t="s">
        <v>189</v>
      </c>
      <c r="I3" s="25" t="s">
        <v>190</v>
      </c>
      <c r="J3" s="25" t="s">
        <v>470</v>
      </c>
      <c r="K3" s="25" t="s">
        <v>471</v>
      </c>
    </row>
    <row r="4" spans="2:11" ht="134.4" x14ac:dyDescent="0.3">
      <c r="B4" s="10">
        <v>1</v>
      </c>
      <c r="C4" s="27" t="s">
        <v>303</v>
      </c>
      <c r="D4" s="27" t="s">
        <v>304</v>
      </c>
      <c r="E4" s="27" t="s">
        <v>305</v>
      </c>
      <c r="F4" s="32" t="s">
        <v>306</v>
      </c>
      <c r="G4" s="33" t="s">
        <v>307</v>
      </c>
      <c r="H4" s="27" t="s">
        <v>308</v>
      </c>
      <c r="I4" s="24">
        <v>1</v>
      </c>
      <c r="J4" s="24"/>
      <c r="K4" s="24">
        <f t="shared" ref="K4:K6" si="0">I4*J4</f>
        <v>0</v>
      </c>
    </row>
    <row r="5" spans="2:11" ht="38.4" x14ac:dyDescent="0.3">
      <c r="B5" s="10">
        <v>2</v>
      </c>
      <c r="C5" s="27" t="s">
        <v>309</v>
      </c>
      <c r="D5" s="27" t="s">
        <v>310</v>
      </c>
      <c r="E5" s="27" t="s">
        <v>311</v>
      </c>
      <c r="F5" s="33" t="s">
        <v>312</v>
      </c>
      <c r="G5" s="33" t="s">
        <v>313</v>
      </c>
      <c r="H5" s="27" t="s">
        <v>314</v>
      </c>
      <c r="I5" s="27" t="s">
        <v>475</v>
      </c>
      <c r="J5" s="27"/>
      <c r="K5" s="24"/>
    </row>
    <row r="6" spans="2:11" ht="153.6" x14ac:dyDescent="0.3">
      <c r="B6" s="10">
        <v>3</v>
      </c>
      <c r="C6" s="27" t="s">
        <v>315</v>
      </c>
      <c r="D6" s="27" t="s">
        <v>304</v>
      </c>
      <c r="E6" s="27" t="s">
        <v>316</v>
      </c>
      <c r="F6" s="33" t="s">
        <v>317</v>
      </c>
      <c r="G6" s="33" t="s">
        <v>318</v>
      </c>
      <c r="H6" s="27" t="s">
        <v>314</v>
      </c>
      <c r="I6" s="24">
        <v>9.1999999999999993</v>
      </c>
      <c r="J6" s="24"/>
      <c r="K6" s="24">
        <f t="shared" si="0"/>
        <v>0</v>
      </c>
    </row>
    <row r="7" spans="2:11" ht="38.4" x14ac:dyDescent="0.3">
      <c r="B7" s="10">
        <v>4</v>
      </c>
      <c r="C7" s="27" t="s">
        <v>319</v>
      </c>
      <c r="D7" s="27" t="s">
        <v>310</v>
      </c>
      <c r="E7" s="27" t="s">
        <v>320</v>
      </c>
      <c r="F7" s="32" t="s">
        <v>321</v>
      </c>
      <c r="G7" s="33" t="s">
        <v>322</v>
      </c>
      <c r="H7" s="27" t="s">
        <v>308</v>
      </c>
      <c r="I7" s="24">
        <v>1</v>
      </c>
      <c r="J7" s="24"/>
      <c r="K7" s="24">
        <f>I7*J7</f>
        <v>0</v>
      </c>
    </row>
    <row r="8" spans="2:11" x14ac:dyDescent="0.3">
      <c r="B8" s="120"/>
      <c r="C8" s="121"/>
      <c r="D8" s="121"/>
      <c r="E8" s="121"/>
      <c r="F8" s="122"/>
      <c r="G8" s="122"/>
      <c r="H8" s="121"/>
      <c r="I8" s="121"/>
      <c r="J8" s="121" t="s">
        <v>476</v>
      </c>
      <c r="K8" s="123">
        <f>SUM(K4:K7)</f>
        <v>0</v>
      </c>
    </row>
  </sheetData>
  <autoFilter ref="B3:K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showGridLines="0" topLeftCell="A28" workbookViewId="0">
      <selection activeCell="A29" sqref="A29:XFD29"/>
    </sheetView>
  </sheetViews>
  <sheetFormatPr defaultRowHeight="14.4" x14ac:dyDescent="0.3"/>
  <cols>
    <col min="2" max="2" width="8.44140625" style="4" customWidth="1"/>
    <col min="3" max="3" width="13.6640625" bestFit="1" customWidth="1"/>
    <col min="4" max="4" width="3.21875" bestFit="1" customWidth="1"/>
    <col min="5" max="5" width="14.109375" bestFit="1" customWidth="1"/>
    <col min="6" max="6" width="15" customWidth="1"/>
    <col min="7" max="7" width="33.77734375" customWidth="1"/>
    <col min="8" max="8" width="3.44140625" bestFit="1" customWidth="1"/>
    <col min="9" max="11" width="7.6640625" style="1" bestFit="1" customWidth="1"/>
  </cols>
  <sheetData>
    <row r="1" spans="2:12" x14ac:dyDescent="0.3">
      <c r="G1" t="s">
        <v>463</v>
      </c>
    </row>
    <row r="2" spans="2:12" ht="15" customHeight="1" x14ac:dyDescent="0.3">
      <c r="B2" s="19" t="s">
        <v>323</v>
      </c>
      <c r="C2" s="20"/>
      <c r="D2" s="20"/>
      <c r="E2" s="20"/>
      <c r="F2" s="20"/>
      <c r="G2" s="20"/>
      <c r="H2" s="20"/>
      <c r="I2" s="22"/>
      <c r="J2" s="22"/>
      <c r="K2" s="22"/>
      <c r="L2" s="2"/>
    </row>
    <row r="3" spans="2:12" ht="19.2" x14ac:dyDescent="0.3">
      <c r="B3" s="16" t="s">
        <v>324</v>
      </c>
      <c r="C3" s="17" t="s">
        <v>253</v>
      </c>
      <c r="D3" s="18" t="s">
        <v>254</v>
      </c>
      <c r="E3" s="18" t="s">
        <v>255</v>
      </c>
      <c r="F3" s="17" t="s">
        <v>256</v>
      </c>
      <c r="G3" s="18" t="s">
        <v>257</v>
      </c>
      <c r="H3" s="18" t="s">
        <v>258</v>
      </c>
      <c r="I3" s="16" t="s">
        <v>259</v>
      </c>
      <c r="J3" s="16" t="s">
        <v>470</v>
      </c>
      <c r="K3" s="16" t="s">
        <v>471</v>
      </c>
      <c r="L3" s="2"/>
    </row>
    <row r="4" spans="2:12" ht="19.2" x14ac:dyDescent="0.3">
      <c r="B4" s="6" t="s">
        <v>325</v>
      </c>
      <c r="C4" s="6" t="s">
        <v>326</v>
      </c>
      <c r="D4" s="8"/>
      <c r="E4" s="8"/>
      <c r="F4" s="9"/>
      <c r="G4" s="9"/>
      <c r="H4" s="8"/>
      <c r="I4" s="23"/>
      <c r="J4" s="23"/>
      <c r="K4" s="23"/>
      <c r="L4" s="2"/>
    </row>
    <row r="5" spans="2:12" ht="28.8" x14ac:dyDescent="0.3">
      <c r="B5" s="10">
        <v>1</v>
      </c>
      <c r="C5" s="11" t="s">
        <v>327</v>
      </c>
      <c r="D5" s="11" t="s">
        <v>328</v>
      </c>
      <c r="E5" s="12" t="s">
        <v>329</v>
      </c>
      <c r="F5" s="12" t="s">
        <v>330</v>
      </c>
      <c r="G5" s="12" t="s">
        <v>331</v>
      </c>
      <c r="H5" s="11" t="s">
        <v>332</v>
      </c>
      <c r="I5" s="24">
        <v>2</v>
      </c>
      <c r="J5" s="24"/>
      <c r="K5" s="24">
        <f>I5*J5</f>
        <v>0</v>
      </c>
      <c r="L5" s="2"/>
    </row>
    <row r="6" spans="2:12" ht="28.8" x14ac:dyDescent="0.3">
      <c r="B6" s="10">
        <v>2</v>
      </c>
      <c r="C6" s="11" t="s">
        <v>333</v>
      </c>
      <c r="D6" s="11" t="s">
        <v>328</v>
      </c>
      <c r="E6" s="11" t="s">
        <v>334</v>
      </c>
      <c r="F6" s="12" t="s">
        <v>335</v>
      </c>
      <c r="G6" s="12" t="s">
        <v>336</v>
      </c>
      <c r="H6" s="11" t="s">
        <v>332</v>
      </c>
      <c r="I6" s="24">
        <v>2</v>
      </c>
      <c r="J6" s="24"/>
      <c r="K6" s="24">
        <f t="shared" ref="K6:K27" si="0">I6*J6</f>
        <v>0</v>
      </c>
      <c r="L6" s="2"/>
    </row>
    <row r="7" spans="2:12" ht="28.8" x14ac:dyDescent="0.3">
      <c r="B7" s="10">
        <v>3</v>
      </c>
      <c r="C7" s="11" t="s">
        <v>337</v>
      </c>
      <c r="D7" s="11" t="s">
        <v>328</v>
      </c>
      <c r="E7" s="12" t="s">
        <v>338</v>
      </c>
      <c r="F7" s="12" t="s">
        <v>339</v>
      </c>
      <c r="G7" s="12" t="s">
        <v>340</v>
      </c>
      <c r="H7" s="11" t="s">
        <v>332</v>
      </c>
      <c r="I7" s="24">
        <v>2</v>
      </c>
      <c r="J7" s="24"/>
      <c r="K7" s="24">
        <f t="shared" si="0"/>
        <v>0</v>
      </c>
      <c r="L7" s="2"/>
    </row>
    <row r="8" spans="2:12" ht="28.8" x14ac:dyDescent="0.3">
      <c r="B8" s="10">
        <v>4</v>
      </c>
      <c r="C8" s="11" t="s">
        <v>341</v>
      </c>
      <c r="D8" s="11" t="s">
        <v>328</v>
      </c>
      <c r="E8" s="11" t="s">
        <v>342</v>
      </c>
      <c r="F8" s="12" t="s">
        <v>343</v>
      </c>
      <c r="G8" s="12" t="s">
        <v>344</v>
      </c>
      <c r="H8" s="11" t="s">
        <v>332</v>
      </c>
      <c r="I8" s="24">
        <v>2</v>
      </c>
      <c r="J8" s="24"/>
      <c r="K8" s="24">
        <f t="shared" si="0"/>
        <v>0</v>
      </c>
      <c r="L8" s="2"/>
    </row>
    <row r="9" spans="2:12" ht="28.8" x14ac:dyDescent="0.3">
      <c r="B9" s="10">
        <v>5</v>
      </c>
      <c r="C9" s="11" t="s">
        <v>345</v>
      </c>
      <c r="D9" s="11" t="s">
        <v>328</v>
      </c>
      <c r="E9" s="11" t="s">
        <v>346</v>
      </c>
      <c r="F9" s="12" t="s">
        <v>347</v>
      </c>
      <c r="G9" s="12" t="s">
        <v>348</v>
      </c>
      <c r="H9" s="11" t="s">
        <v>332</v>
      </c>
      <c r="I9" s="24">
        <v>2</v>
      </c>
      <c r="J9" s="24"/>
      <c r="K9" s="24">
        <f t="shared" si="0"/>
        <v>0</v>
      </c>
      <c r="L9" s="2"/>
    </row>
    <row r="10" spans="2:12" ht="28.8" x14ac:dyDescent="0.3">
      <c r="B10" s="10">
        <v>6</v>
      </c>
      <c r="C10" s="11" t="s">
        <v>349</v>
      </c>
      <c r="D10" s="11" t="s">
        <v>328</v>
      </c>
      <c r="E10" s="12" t="s">
        <v>350</v>
      </c>
      <c r="F10" s="12" t="s">
        <v>351</v>
      </c>
      <c r="G10" s="12" t="s">
        <v>352</v>
      </c>
      <c r="H10" s="11" t="s">
        <v>332</v>
      </c>
      <c r="I10" s="24">
        <v>2</v>
      </c>
      <c r="J10" s="24"/>
      <c r="K10" s="24">
        <f t="shared" si="0"/>
        <v>0</v>
      </c>
      <c r="L10" s="2"/>
    </row>
    <row r="11" spans="2:12" ht="28.8" x14ac:dyDescent="0.3">
      <c r="B11" s="10">
        <v>7</v>
      </c>
      <c r="C11" s="11" t="s">
        <v>353</v>
      </c>
      <c r="D11" s="11" t="s">
        <v>328</v>
      </c>
      <c r="E11" s="12" t="s">
        <v>354</v>
      </c>
      <c r="F11" s="12" t="s">
        <v>355</v>
      </c>
      <c r="G11" s="12" t="s">
        <v>356</v>
      </c>
      <c r="H11" s="11" t="s">
        <v>332</v>
      </c>
      <c r="I11" s="24">
        <v>2</v>
      </c>
      <c r="J11" s="24"/>
      <c r="K11" s="24">
        <f t="shared" si="0"/>
        <v>0</v>
      </c>
      <c r="L11" s="2"/>
    </row>
    <row r="12" spans="2:12" ht="28.8" x14ac:dyDescent="0.3">
      <c r="B12" s="10">
        <v>8</v>
      </c>
      <c r="C12" s="11" t="s">
        <v>357</v>
      </c>
      <c r="D12" s="11" t="s">
        <v>328</v>
      </c>
      <c r="E12" s="11" t="s">
        <v>358</v>
      </c>
      <c r="F12" s="12" t="s">
        <v>359</v>
      </c>
      <c r="G12" s="12" t="s">
        <v>360</v>
      </c>
      <c r="H12" s="11" t="s">
        <v>332</v>
      </c>
      <c r="I12" s="24">
        <v>2</v>
      </c>
      <c r="J12" s="24"/>
      <c r="K12" s="24">
        <f t="shared" si="0"/>
        <v>0</v>
      </c>
      <c r="L12" s="2"/>
    </row>
    <row r="13" spans="2:12" ht="28.8" x14ac:dyDescent="0.3">
      <c r="B13" s="10">
        <v>9</v>
      </c>
      <c r="C13" s="11" t="s">
        <v>361</v>
      </c>
      <c r="D13" s="11" t="s">
        <v>328</v>
      </c>
      <c r="E13" s="13" t="s">
        <v>362</v>
      </c>
      <c r="F13" s="12" t="s">
        <v>363</v>
      </c>
      <c r="G13" s="12" t="s">
        <v>364</v>
      </c>
      <c r="H13" s="11" t="s">
        <v>332</v>
      </c>
      <c r="I13" s="24">
        <v>1</v>
      </c>
      <c r="J13" s="24"/>
      <c r="K13" s="24">
        <f t="shared" si="0"/>
        <v>0</v>
      </c>
      <c r="L13" s="2"/>
    </row>
    <row r="14" spans="2:12" ht="38.4" x14ac:dyDescent="0.3">
      <c r="B14" s="10">
        <v>10</v>
      </c>
      <c r="C14" s="11" t="s">
        <v>365</v>
      </c>
      <c r="D14" s="11" t="s">
        <v>328</v>
      </c>
      <c r="E14" s="12" t="s">
        <v>366</v>
      </c>
      <c r="F14" s="12" t="s">
        <v>367</v>
      </c>
      <c r="G14" s="12" t="s">
        <v>368</v>
      </c>
      <c r="H14" s="11" t="s">
        <v>332</v>
      </c>
      <c r="I14" s="24">
        <v>2</v>
      </c>
      <c r="J14" s="24"/>
      <c r="K14" s="24">
        <f t="shared" si="0"/>
        <v>0</v>
      </c>
      <c r="L14" s="2"/>
    </row>
    <row r="15" spans="2:12" ht="19.2" x14ac:dyDescent="0.3">
      <c r="B15" s="14" t="s">
        <v>369</v>
      </c>
      <c r="C15" s="6" t="s">
        <v>370</v>
      </c>
      <c r="D15" s="8"/>
      <c r="E15" s="8"/>
      <c r="F15" s="9"/>
      <c r="G15" s="9"/>
      <c r="H15" s="8"/>
      <c r="I15" s="23"/>
      <c r="J15" s="23"/>
      <c r="K15" s="24">
        <f t="shared" si="0"/>
        <v>0</v>
      </c>
      <c r="L15" s="2"/>
    </row>
    <row r="16" spans="2:12" ht="28.8" x14ac:dyDescent="0.3">
      <c r="B16" s="10">
        <v>11</v>
      </c>
      <c r="C16" s="11" t="s">
        <v>327</v>
      </c>
      <c r="D16" s="11" t="s">
        <v>328</v>
      </c>
      <c r="E16" s="11" t="s">
        <v>329</v>
      </c>
      <c r="F16" s="11" t="s">
        <v>371</v>
      </c>
      <c r="G16" s="11" t="s">
        <v>331</v>
      </c>
      <c r="H16" s="11" t="s">
        <v>332</v>
      </c>
      <c r="I16" s="24">
        <v>3</v>
      </c>
      <c r="J16" s="24"/>
      <c r="K16" s="24">
        <f t="shared" si="0"/>
        <v>0</v>
      </c>
      <c r="L16" s="2"/>
    </row>
    <row r="17" spans="2:12" ht="28.8" x14ac:dyDescent="0.3">
      <c r="B17" s="10">
        <v>12</v>
      </c>
      <c r="C17" s="11" t="s">
        <v>333</v>
      </c>
      <c r="D17" s="11" t="s">
        <v>328</v>
      </c>
      <c r="E17" s="11" t="s">
        <v>334</v>
      </c>
      <c r="F17" s="12" t="s">
        <v>372</v>
      </c>
      <c r="G17" s="12" t="s">
        <v>336</v>
      </c>
      <c r="H17" s="11" t="s">
        <v>332</v>
      </c>
      <c r="I17" s="24">
        <v>3</v>
      </c>
      <c r="J17" s="24"/>
      <c r="K17" s="24">
        <f t="shared" si="0"/>
        <v>0</v>
      </c>
      <c r="L17" s="2"/>
    </row>
    <row r="18" spans="2:12" ht="28.8" x14ac:dyDescent="0.3">
      <c r="B18" s="10">
        <v>13</v>
      </c>
      <c r="C18" s="11" t="s">
        <v>337</v>
      </c>
      <c r="D18" s="11" t="s">
        <v>328</v>
      </c>
      <c r="E18" s="11" t="s">
        <v>373</v>
      </c>
      <c r="F18" s="11" t="s">
        <v>374</v>
      </c>
      <c r="G18" s="11" t="s">
        <v>340</v>
      </c>
      <c r="H18" s="11" t="s">
        <v>332</v>
      </c>
      <c r="I18" s="24">
        <v>2</v>
      </c>
      <c r="J18" s="24"/>
      <c r="K18" s="24">
        <f t="shared" si="0"/>
        <v>0</v>
      </c>
      <c r="L18" s="2"/>
    </row>
    <row r="19" spans="2:12" ht="28.8" x14ac:dyDescent="0.3">
      <c r="B19" s="10">
        <v>14</v>
      </c>
      <c r="C19" s="11" t="s">
        <v>341</v>
      </c>
      <c r="D19" s="11" t="s">
        <v>328</v>
      </c>
      <c r="E19" s="11" t="s">
        <v>342</v>
      </c>
      <c r="F19" s="11" t="s">
        <v>375</v>
      </c>
      <c r="G19" s="11" t="s">
        <v>344</v>
      </c>
      <c r="H19" s="11" t="s">
        <v>332</v>
      </c>
      <c r="I19" s="24">
        <v>2</v>
      </c>
      <c r="J19" s="24"/>
      <c r="K19" s="24">
        <f t="shared" si="0"/>
        <v>0</v>
      </c>
      <c r="L19" s="2"/>
    </row>
    <row r="20" spans="2:12" ht="38.4" x14ac:dyDescent="0.3">
      <c r="B20" s="10">
        <v>15</v>
      </c>
      <c r="C20" s="11" t="s">
        <v>345</v>
      </c>
      <c r="D20" s="11" t="s">
        <v>328</v>
      </c>
      <c r="E20" s="11" t="s">
        <v>346</v>
      </c>
      <c r="F20" s="11" t="s">
        <v>376</v>
      </c>
      <c r="G20" s="11" t="s">
        <v>469</v>
      </c>
      <c r="H20" s="11" t="s">
        <v>332</v>
      </c>
      <c r="I20" s="24">
        <v>2</v>
      </c>
      <c r="J20" s="24"/>
      <c r="K20" s="24">
        <f t="shared" si="0"/>
        <v>0</v>
      </c>
      <c r="L20" s="2"/>
    </row>
    <row r="21" spans="2:12" ht="28.8" x14ac:dyDescent="0.3">
      <c r="B21" s="10">
        <v>16</v>
      </c>
      <c r="C21" s="11" t="s">
        <v>349</v>
      </c>
      <c r="D21" s="11" t="s">
        <v>328</v>
      </c>
      <c r="E21" s="11" t="s">
        <v>350</v>
      </c>
      <c r="F21" s="12" t="s">
        <v>377</v>
      </c>
      <c r="G21" s="11" t="s">
        <v>352</v>
      </c>
      <c r="H21" s="11" t="s">
        <v>332</v>
      </c>
      <c r="I21" s="24">
        <v>2</v>
      </c>
      <c r="J21" s="24"/>
      <c r="K21" s="24">
        <f t="shared" si="0"/>
        <v>0</v>
      </c>
      <c r="L21" s="5"/>
    </row>
    <row r="22" spans="2:12" ht="28.8" x14ac:dyDescent="0.3">
      <c r="B22" s="10">
        <v>17</v>
      </c>
      <c r="C22" s="11" t="s">
        <v>353</v>
      </c>
      <c r="D22" s="11" t="s">
        <v>328</v>
      </c>
      <c r="E22" s="11" t="s">
        <v>354</v>
      </c>
      <c r="F22" s="11" t="s">
        <v>378</v>
      </c>
      <c r="G22" s="11" t="s">
        <v>356</v>
      </c>
      <c r="H22" s="11" t="s">
        <v>332</v>
      </c>
      <c r="I22" s="24">
        <v>2</v>
      </c>
      <c r="J22" s="24"/>
      <c r="K22" s="24">
        <f t="shared" si="0"/>
        <v>0</v>
      </c>
      <c r="L22" s="5"/>
    </row>
    <row r="23" spans="2:12" ht="28.8" x14ac:dyDescent="0.3">
      <c r="B23" s="10">
        <v>18</v>
      </c>
      <c r="C23" s="11" t="s">
        <v>357</v>
      </c>
      <c r="D23" s="11" t="s">
        <v>328</v>
      </c>
      <c r="E23" s="12" t="s">
        <v>379</v>
      </c>
      <c r="F23" s="12" t="s">
        <v>380</v>
      </c>
      <c r="G23" s="12" t="s">
        <v>352</v>
      </c>
      <c r="H23" s="11" t="s">
        <v>332</v>
      </c>
      <c r="I23" s="24">
        <v>2</v>
      </c>
      <c r="J23" s="24"/>
      <c r="K23" s="24">
        <f t="shared" si="0"/>
        <v>0</v>
      </c>
      <c r="L23" s="5"/>
    </row>
    <row r="24" spans="2:12" ht="28.8" x14ac:dyDescent="0.3">
      <c r="B24" s="10">
        <v>19</v>
      </c>
      <c r="C24" s="11" t="s">
        <v>381</v>
      </c>
      <c r="D24" s="11" t="s">
        <v>328</v>
      </c>
      <c r="E24" s="12" t="s">
        <v>382</v>
      </c>
      <c r="F24" s="12" t="s">
        <v>383</v>
      </c>
      <c r="G24" s="12" t="s">
        <v>384</v>
      </c>
      <c r="H24" s="11" t="s">
        <v>332</v>
      </c>
      <c r="I24" s="24">
        <v>2</v>
      </c>
      <c r="J24" s="24"/>
      <c r="K24" s="24">
        <f t="shared" si="0"/>
        <v>0</v>
      </c>
      <c r="L24" s="5"/>
    </row>
    <row r="25" spans="2:12" ht="28.8" x14ac:dyDescent="0.3">
      <c r="B25" s="10">
        <v>20</v>
      </c>
      <c r="C25" s="11" t="s">
        <v>361</v>
      </c>
      <c r="D25" s="11" t="s">
        <v>328</v>
      </c>
      <c r="E25" s="13" t="s">
        <v>385</v>
      </c>
      <c r="F25" s="11" t="s">
        <v>386</v>
      </c>
      <c r="G25" s="11" t="s">
        <v>387</v>
      </c>
      <c r="H25" s="11" t="s">
        <v>332</v>
      </c>
      <c r="I25" s="24">
        <v>2</v>
      </c>
      <c r="J25" s="24"/>
      <c r="K25" s="24">
        <f t="shared" si="0"/>
        <v>0</v>
      </c>
      <c r="L25" s="5"/>
    </row>
    <row r="26" spans="2:12" ht="28.8" x14ac:dyDescent="0.3">
      <c r="B26" s="10">
        <v>21</v>
      </c>
      <c r="C26" s="11" t="s">
        <v>365</v>
      </c>
      <c r="D26" s="11" t="s">
        <v>328</v>
      </c>
      <c r="E26" s="11" t="s">
        <v>388</v>
      </c>
      <c r="F26" s="11" t="s">
        <v>389</v>
      </c>
      <c r="G26" s="11" t="s">
        <v>390</v>
      </c>
      <c r="H26" s="11" t="s">
        <v>332</v>
      </c>
      <c r="I26" s="24">
        <v>2</v>
      </c>
      <c r="J26" s="24"/>
      <c r="K26" s="24">
        <f t="shared" si="0"/>
        <v>0</v>
      </c>
      <c r="L26" s="5"/>
    </row>
    <row r="27" spans="2:12" ht="28.8" x14ac:dyDescent="0.3">
      <c r="B27" s="10">
        <v>22</v>
      </c>
      <c r="C27" s="11" t="s">
        <v>365</v>
      </c>
      <c r="D27" s="11" t="s">
        <v>328</v>
      </c>
      <c r="E27" s="12" t="s">
        <v>391</v>
      </c>
      <c r="F27" s="12" t="s">
        <v>392</v>
      </c>
      <c r="G27" s="12" t="s">
        <v>393</v>
      </c>
      <c r="H27" s="11" t="s">
        <v>332</v>
      </c>
      <c r="I27" s="24">
        <v>2</v>
      </c>
      <c r="J27" s="24"/>
      <c r="K27" s="24">
        <f t="shared" si="0"/>
        <v>0</v>
      </c>
      <c r="L27" s="5"/>
    </row>
    <row r="28" spans="2:12" x14ac:dyDescent="0.3">
      <c r="B28" s="120"/>
      <c r="C28" s="129"/>
      <c r="D28" s="129"/>
      <c r="E28" s="129"/>
      <c r="F28" s="129"/>
      <c r="G28" s="129"/>
      <c r="H28" s="129"/>
      <c r="I28" s="121"/>
      <c r="J28" s="121" t="s">
        <v>477</v>
      </c>
      <c r="K28" s="123">
        <f>+SUM(K5:K27)</f>
        <v>0</v>
      </c>
      <c r="L28" s="3"/>
    </row>
    <row r="29" spans="2:12" ht="105" customHeight="1" x14ac:dyDescent="0.3">
      <c r="B29" s="140"/>
      <c r="C29" s="140"/>
      <c r="D29" s="140"/>
      <c r="E29" s="140"/>
      <c r="F29" s="140"/>
      <c r="G29" s="140"/>
      <c r="H29" s="140"/>
      <c r="I29" s="140"/>
      <c r="J29" s="140"/>
      <c r="K29" s="140"/>
      <c r="L29" s="2"/>
    </row>
  </sheetData>
  <autoFilter ref="B3:L3"/>
  <mergeCells count="1">
    <mergeCell ref="B29:K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vt:lpstr>
      <vt:lpstr>Civil Work</vt:lpstr>
      <vt:lpstr>Furniture</vt:lpstr>
      <vt:lpstr>Carpentry</vt:lpstr>
      <vt:lpstr>POP</vt:lpstr>
      <vt:lpstr>Painting</vt:lpstr>
      <vt:lpstr>SPL Features</vt:lpstr>
      <vt:lpstr>Sanitary Ware</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Wasim Mehboob Lodhi</dc:creator>
  <cp:lastModifiedBy>Subodh Vishwasrao</cp:lastModifiedBy>
  <dcterms:created xsi:type="dcterms:W3CDTF">2022-04-08T07:57:12Z</dcterms:created>
  <dcterms:modified xsi:type="dcterms:W3CDTF">2022-04-13T06:18:13Z</dcterms:modified>
</cp:coreProperties>
</file>