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NACH\Website Updation\July 2024\Net Bnking\"/>
    </mc:Choice>
  </mc:AlternateContent>
  <xr:revisionPtr revIDLastSave="0" documentId="13_ncr:1_{38CE1CF2-428E-4E02-BDD5-2559D6387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thlyReportDestination_IN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27" i="1"/>
  <c r="O50" i="1"/>
  <c r="O44" i="1"/>
  <c r="O28" i="1"/>
  <c r="O24" i="1"/>
  <c r="O31" i="1"/>
  <c r="O30" i="1"/>
  <c r="O9" i="1"/>
  <c r="O8" i="1"/>
  <c r="O52" i="1"/>
  <c r="O14" i="1"/>
  <c r="O29" i="1"/>
  <c r="O38" i="1"/>
  <c r="O13" i="1"/>
  <c r="O47" i="1"/>
  <c r="O19" i="1"/>
  <c r="O36" i="1"/>
  <c r="O5" i="1"/>
  <c r="O40" i="1"/>
  <c r="O23" i="1"/>
  <c r="O54" i="1"/>
  <c r="O26" i="1"/>
  <c r="O49" i="1"/>
  <c r="O15" i="1"/>
  <c r="O11" i="1"/>
  <c r="O53" i="1"/>
  <c r="O51" i="1"/>
  <c r="O10" i="1"/>
  <c r="O33" i="1"/>
  <c r="O16" i="1"/>
  <c r="O37" i="1"/>
  <c r="O42" i="1"/>
  <c r="O34" i="1"/>
  <c r="O17" i="1"/>
  <c r="O32" i="1"/>
  <c r="O45" i="1"/>
  <c r="O25" i="1"/>
  <c r="O21" i="1"/>
  <c r="O48" i="1"/>
  <c r="O18" i="1"/>
  <c r="O39" i="1"/>
  <c r="O12" i="1"/>
  <c r="O22" i="1"/>
  <c r="O20" i="1"/>
  <c r="O7" i="1"/>
  <c r="O41" i="1"/>
  <c r="O6" i="1"/>
  <c r="O46" i="1"/>
  <c r="O35" i="1"/>
  <c r="M43" i="1"/>
  <c r="M27" i="1"/>
  <c r="M50" i="1"/>
  <c r="M44" i="1"/>
  <c r="M28" i="1"/>
  <c r="M24" i="1"/>
  <c r="M31" i="1"/>
  <c r="M30" i="1"/>
  <c r="M9" i="1"/>
  <c r="M8" i="1"/>
  <c r="M52" i="1"/>
  <c r="M14" i="1"/>
  <c r="M29" i="1"/>
  <c r="M38" i="1"/>
  <c r="M13" i="1"/>
  <c r="M47" i="1"/>
  <c r="M19" i="1"/>
  <c r="M36" i="1"/>
  <c r="M5" i="1"/>
  <c r="M40" i="1"/>
  <c r="M23" i="1"/>
  <c r="M54" i="1"/>
  <c r="M26" i="1"/>
  <c r="M49" i="1"/>
  <c r="M15" i="1"/>
  <c r="M11" i="1"/>
  <c r="M53" i="1"/>
  <c r="M51" i="1"/>
  <c r="M10" i="1"/>
  <c r="M33" i="1"/>
  <c r="M16" i="1"/>
  <c r="M37" i="1"/>
  <c r="M42" i="1"/>
  <c r="M34" i="1"/>
  <c r="M17" i="1"/>
  <c r="M32" i="1"/>
  <c r="M45" i="1"/>
  <c r="M25" i="1"/>
  <c r="M21" i="1"/>
  <c r="M48" i="1"/>
  <c r="M18" i="1"/>
  <c r="M39" i="1"/>
  <c r="M12" i="1"/>
  <c r="M22" i="1"/>
  <c r="M20" i="1"/>
  <c r="M7" i="1"/>
  <c r="M41" i="1"/>
  <c r="M6" i="1"/>
  <c r="M46" i="1"/>
  <c r="M35" i="1"/>
  <c r="K43" i="1"/>
  <c r="K27" i="1"/>
  <c r="K50" i="1"/>
  <c r="K44" i="1"/>
  <c r="K28" i="1"/>
  <c r="K24" i="1"/>
  <c r="K31" i="1"/>
  <c r="K30" i="1"/>
  <c r="K9" i="1"/>
  <c r="K8" i="1"/>
  <c r="K52" i="1"/>
  <c r="K14" i="1"/>
  <c r="K29" i="1"/>
  <c r="K38" i="1"/>
  <c r="K13" i="1"/>
  <c r="K47" i="1"/>
  <c r="K19" i="1"/>
  <c r="K36" i="1"/>
  <c r="K5" i="1"/>
  <c r="K40" i="1"/>
  <c r="K23" i="1"/>
  <c r="K54" i="1"/>
  <c r="K26" i="1"/>
  <c r="K49" i="1"/>
  <c r="K15" i="1"/>
  <c r="K11" i="1"/>
  <c r="K53" i="1"/>
  <c r="K51" i="1"/>
  <c r="K10" i="1"/>
  <c r="K33" i="1"/>
  <c r="K16" i="1"/>
  <c r="K37" i="1"/>
  <c r="K42" i="1"/>
  <c r="K34" i="1"/>
  <c r="K17" i="1"/>
  <c r="K32" i="1"/>
  <c r="K45" i="1"/>
  <c r="K25" i="1"/>
  <c r="K21" i="1"/>
  <c r="K48" i="1"/>
  <c r="K18" i="1"/>
  <c r="K39" i="1"/>
  <c r="K12" i="1"/>
  <c r="K22" i="1"/>
  <c r="K20" i="1"/>
  <c r="K7" i="1"/>
  <c r="K41" i="1"/>
  <c r="K6" i="1"/>
  <c r="K46" i="1"/>
  <c r="K35" i="1"/>
  <c r="I43" i="1"/>
  <c r="I27" i="1"/>
  <c r="I50" i="1"/>
  <c r="I44" i="1"/>
  <c r="I28" i="1"/>
  <c r="I24" i="1"/>
  <c r="I31" i="1"/>
  <c r="I30" i="1"/>
  <c r="I9" i="1"/>
  <c r="I8" i="1"/>
  <c r="I52" i="1"/>
  <c r="I14" i="1"/>
  <c r="I29" i="1"/>
  <c r="I38" i="1"/>
  <c r="I13" i="1"/>
  <c r="I47" i="1"/>
  <c r="I19" i="1"/>
  <c r="I36" i="1"/>
  <c r="I5" i="1"/>
  <c r="I40" i="1"/>
  <c r="I23" i="1"/>
  <c r="I54" i="1"/>
  <c r="I26" i="1"/>
  <c r="I49" i="1"/>
  <c r="I15" i="1"/>
  <c r="I11" i="1"/>
  <c r="I53" i="1"/>
  <c r="I51" i="1"/>
  <c r="I10" i="1"/>
  <c r="I33" i="1"/>
  <c r="I16" i="1"/>
  <c r="I37" i="1"/>
  <c r="I42" i="1"/>
  <c r="I34" i="1"/>
  <c r="I17" i="1"/>
  <c r="I32" i="1"/>
  <c r="I45" i="1"/>
  <c r="I25" i="1"/>
  <c r="I21" i="1"/>
  <c r="I48" i="1"/>
  <c r="I18" i="1"/>
  <c r="I39" i="1"/>
  <c r="I12" i="1"/>
  <c r="I22" i="1"/>
  <c r="I20" i="1"/>
  <c r="I7" i="1"/>
  <c r="I41" i="1"/>
  <c r="I6" i="1"/>
  <c r="I46" i="1"/>
  <c r="I35" i="1"/>
  <c r="G43" i="1"/>
  <c r="G27" i="1"/>
  <c r="G50" i="1"/>
  <c r="G44" i="1"/>
  <c r="G28" i="1"/>
  <c r="G24" i="1"/>
  <c r="G31" i="1"/>
  <c r="G30" i="1"/>
  <c r="G9" i="1"/>
  <c r="G8" i="1"/>
  <c r="G52" i="1"/>
  <c r="G14" i="1"/>
  <c r="G29" i="1"/>
  <c r="G38" i="1"/>
  <c r="G13" i="1"/>
  <c r="G47" i="1"/>
  <c r="G19" i="1"/>
  <c r="G36" i="1"/>
  <c r="G5" i="1"/>
  <c r="G40" i="1"/>
  <c r="G23" i="1"/>
  <c r="G54" i="1"/>
  <c r="G26" i="1"/>
  <c r="G49" i="1"/>
  <c r="G15" i="1"/>
  <c r="G11" i="1"/>
  <c r="G53" i="1"/>
  <c r="G51" i="1"/>
  <c r="G10" i="1"/>
  <c r="G33" i="1"/>
  <c r="G16" i="1"/>
  <c r="G37" i="1"/>
  <c r="G42" i="1"/>
  <c r="G34" i="1"/>
  <c r="G17" i="1"/>
  <c r="G32" i="1"/>
  <c r="G45" i="1"/>
  <c r="G25" i="1"/>
  <c r="G21" i="1"/>
  <c r="G48" i="1"/>
  <c r="G18" i="1"/>
  <c r="G39" i="1"/>
  <c r="G12" i="1"/>
  <c r="G22" i="1"/>
  <c r="G20" i="1"/>
  <c r="G7" i="1"/>
  <c r="G41" i="1"/>
  <c r="G6" i="1"/>
  <c r="G46" i="1"/>
  <c r="G35" i="1"/>
  <c r="E43" i="1"/>
  <c r="E27" i="1"/>
  <c r="E50" i="1"/>
  <c r="E44" i="1"/>
  <c r="E28" i="1"/>
  <c r="E24" i="1"/>
  <c r="E31" i="1"/>
  <c r="E30" i="1"/>
  <c r="E9" i="1"/>
  <c r="E8" i="1"/>
  <c r="E52" i="1"/>
  <c r="E14" i="1"/>
  <c r="E29" i="1"/>
  <c r="E38" i="1"/>
  <c r="E13" i="1"/>
  <c r="E47" i="1"/>
  <c r="E19" i="1"/>
  <c r="E36" i="1"/>
  <c r="E5" i="1"/>
  <c r="E40" i="1"/>
  <c r="E23" i="1"/>
  <c r="E54" i="1"/>
  <c r="E26" i="1"/>
  <c r="E49" i="1"/>
  <c r="E15" i="1"/>
  <c r="E11" i="1"/>
  <c r="E53" i="1"/>
  <c r="E51" i="1"/>
  <c r="E10" i="1"/>
  <c r="E33" i="1"/>
  <c r="E16" i="1"/>
  <c r="E37" i="1"/>
  <c r="E42" i="1"/>
  <c r="E34" i="1"/>
  <c r="E17" i="1"/>
  <c r="E32" i="1"/>
  <c r="E45" i="1"/>
  <c r="E25" i="1"/>
  <c r="E21" i="1"/>
  <c r="E48" i="1"/>
  <c r="E18" i="1"/>
  <c r="E39" i="1"/>
  <c r="E12" i="1"/>
  <c r="E22" i="1"/>
  <c r="E20" i="1"/>
  <c r="E7" i="1"/>
  <c r="E41" i="1"/>
  <c r="E6" i="1"/>
  <c r="E46" i="1"/>
  <c r="E35" i="1"/>
</calcChain>
</file>

<file path=xl/sharedStrings.xml><?xml version="1.0" encoding="utf-8"?>
<sst xmlns="http://schemas.openxmlformats.org/spreadsheetml/2006/main" count="117" uniqueCount="117">
  <si>
    <t>Successful Response Received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</si>
  <si>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</si>
  <si>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</si>
  <si>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</si>
  <si>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</si>
  <si>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</si>
  <si>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</si>
  <si>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</si>
  <si>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</si>
  <si>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</si>
  <si>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</si>
  <si>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</si>
  <si>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</si>
  <si>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</si>
  <si>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KKBK</t>
  </si>
  <si>
    <t>KOTAK MAHINDRA BANK LTD</t>
  </si>
  <si>
    <t>SBIN</t>
  </si>
  <si>
    <t>STATE BANK OF INDIA</t>
  </si>
  <si>
    <t>ICIC</t>
  </si>
  <si>
    <t>ICICI BANK LTD</t>
  </si>
  <si>
    <t>UCBA</t>
  </si>
  <si>
    <t>UCO BANK</t>
  </si>
  <si>
    <t>SCBL</t>
  </si>
  <si>
    <t>STANDARD CHARTERED BANK</t>
  </si>
  <si>
    <t>IDFB</t>
  </si>
  <si>
    <t>IDFC FIRST BANK LTD</t>
  </si>
  <si>
    <t>HDFC</t>
  </si>
  <si>
    <t>HDFC BANK LTD</t>
  </si>
  <si>
    <t>IOBA</t>
  </si>
  <si>
    <t>INDIAN OVERSEAS BANK</t>
  </si>
  <si>
    <t>INDB</t>
  </si>
  <si>
    <t>INDUSIND BANK</t>
  </si>
  <si>
    <t>BARB</t>
  </si>
  <si>
    <t>BANK OF BARODA</t>
  </si>
  <si>
    <t>AUBL</t>
  </si>
  <si>
    <t>AU SMALL FINANCE BANK</t>
  </si>
  <si>
    <t>UTIB</t>
  </si>
  <si>
    <t>AXIS BANK</t>
  </si>
  <si>
    <t>CNRB</t>
  </si>
  <si>
    <t>CANARA BANK</t>
  </si>
  <si>
    <t>IDIB</t>
  </si>
  <si>
    <t>INDIAN BANK</t>
  </si>
  <si>
    <t>MAHB</t>
  </si>
  <si>
    <t>BANK OF MAHARASHTRA</t>
  </si>
  <si>
    <t>CIUB</t>
  </si>
  <si>
    <t>CITY UNION BANK LTD</t>
  </si>
  <si>
    <t>SURY</t>
  </si>
  <si>
    <t>SURYODAY SMALL FINANCE BANK LTD</t>
  </si>
  <si>
    <t>DEUT</t>
  </si>
  <si>
    <t>DEUTSCHE BANK AG</t>
  </si>
  <si>
    <t>KVBL</t>
  </si>
  <si>
    <t>KARUR VYSA BANK</t>
  </si>
  <si>
    <t>AIRP</t>
  </si>
  <si>
    <t>AIRTEL PAYMENTS BANK LTD</t>
  </si>
  <si>
    <t>PUNB</t>
  </si>
  <si>
    <t>PUNJAB NATIONAL BANK</t>
  </si>
  <si>
    <t>FDRL</t>
  </si>
  <si>
    <t>FEDERAL BANK</t>
  </si>
  <si>
    <t>YESB</t>
  </si>
  <si>
    <t>YES BANK</t>
  </si>
  <si>
    <t>IBKL</t>
  </si>
  <si>
    <t>IDBI BANK</t>
  </si>
  <si>
    <t>UBIN</t>
  </si>
  <si>
    <t>UNION BANK OF INDIA</t>
  </si>
  <si>
    <t>COSB</t>
  </si>
  <si>
    <t>THE COSMOS CO-OPERATIVE BANK LTD</t>
  </si>
  <si>
    <t>CBIN</t>
  </si>
  <si>
    <t>CENTRAL BANK OF INDIA</t>
  </si>
  <si>
    <t>VARA</t>
  </si>
  <si>
    <t>THE VARACHHA CO OP BANK LTD</t>
  </si>
  <si>
    <t>USFB</t>
  </si>
  <si>
    <t>UJJIVAN SMALL FINANCE BANK LTD</t>
  </si>
  <si>
    <t>BDBL</t>
  </si>
  <si>
    <t>BANDHAN BANK LTD</t>
  </si>
  <si>
    <t>JSFB</t>
  </si>
  <si>
    <t>JANA SMALL FINANCE BANK LTD</t>
  </si>
  <si>
    <t>CSBK</t>
  </si>
  <si>
    <t>CSB Bank Limited</t>
  </si>
  <si>
    <t>KVGB</t>
  </si>
  <si>
    <t>KARNATAKA VIKAS GRAMEENA BANK</t>
  </si>
  <si>
    <t>RATN</t>
  </si>
  <si>
    <t>RBL BANK LIMITED</t>
  </si>
  <si>
    <t>KARB</t>
  </si>
  <si>
    <t>KARNATAKA BANK LTD</t>
  </si>
  <si>
    <t>DBSS</t>
  </si>
  <si>
    <t>DBS BANK INDIA LTD</t>
  </si>
  <si>
    <t>JAKA</t>
  </si>
  <si>
    <t>THE JAMMU AND KASHMIR BANK LTD</t>
  </si>
  <si>
    <t>SIBL</t>
  </si>
  <si>
    <t>THE SOUTH INDIAN BANK LIMITED</t>
  </si>
  <si>
    <t>HSBC</t>
  </si>
  <si>
    <t>THE HONGKONG AND SHANGHAI BANKING CORPORATION LTD</t>
  </si>
  <si>
    <t>ESAF</t>
  </si>
  <si>
    <t>ESAF SMALL FINANCE BANK LTD</t>
  </si>
  <si>
    <t>TMBL</t>
  </si>
  <si>
    <t>TAMILNAD MERCANTILE BANK LTD</t>
  </si>
  <si>
    <t>DCBL</t>
  </si>
  <si>
    <t>DCB BANK LTD</t>
  </si>
  <si>
    <t>NSPB</t>
  </si>
  <si>
    <t>NSDL Payments Banks Ltd</t>
  </si>
  <si>
    <t>CITI</t>
  </si>
  <si>
    <t>CITIBANK N A</t>
  </si>
  <si>
    <t>ESFB</t>
  </si>
  <si>
    <t>EQUITAS SMALL FINANCE BANK LTD</t>
  </si>
  <si>
    <t>DLXB</t>
  </si>
  <si>
    <t>DHANALAXMI BANK</t>
  </si>
  <si>
    <t>APGB</t>
  </si>
  <si>
    <t>ANDHRA PRAGATHI GRAMEENA BANK</t>
  </si>
  <si>
    <t>PYTM</t>
  </si>
  <si>
    <t>PAYTM PAYMENTS BANK LTD</t>
  </si>
  <si>
    <t>AKOX</t>
  </si>
  <si>
    <t>THE AKOLA URBAN CO OP BANK LTD</t>
  </si>
  <si>
    <t>STCB</t>
  </si>
  <si>
    <t>SBM BANK INDIA LTD</t>
  </si>
  <si>
    <t>Net Banking</t>
  </si>
  <si>
    <t>Bank code</t>
  </si>
  <si>
    <t xml:space="preserve">Bank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</si>
</sst>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/>
    <xf numFmtId="3" fontId="18" fillId="33" borderId="10" xfId="0" applyNumberFormat="1" applyFont="1" applyFill="1" applyBorder="1"/>
    <xf numFmtId="2" fontId="18" fillId="33" borderId="10" xfId="0" applyNumberFormat="1" applyFont="1" applyFill="1" applyBorder="1"/>
    <xf numFmtId="0" fontId="19" fillId="0" borderId="10" xfId="0" applyFont="1" applyBorder="1"/>
    <xf numFmtId="3" fontId="19" fillId="0" borderId="10" xfId="0" applyNumberFormat="1" applyFont="1" applyBorder="1"/>
    <xf numFmtId="2" fontId="19" fillId="0" borderId="10" xfId="1" applyNumberFormat="1" applyFont="1" applyBorder="1"/>
    <xf numFmtId="17" fontId="18" fillId="33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workbookViewId="0">
      <selection sqref="A1:O1"/>
    </sheetView>
  </sheetViews>
  <sheetFormatPr defaultRowHeight="15" x14ac:dyDescent="0.25"/>
  <cols>
    <col min="1" max="1" width="9.5703125" bestFit="1" customWidth="1"/>
    <col min="2" max="2" width="54.28515625" bestFit="1" customWidth="1"/>
    <col min="3" max="3" width="13.5703125" bestFit="1" customWidth="1"/>
    <col min="4" max="4" width="8.7109375" bestFit="1" customWidth="1"/>
    <col min="5" max="5" width="10" bestFit="1" customWidth="1"/>
    <col min="6" max="6" width="16.140625" bestFit="1" customWidth="1"/>
    <col min="7" max="7" width="17.5703125" bestFit="1" customWidth="1"/>
    <col min="8" max="8" width="16.42578125" bestFit="1" customWidth="1"/>
    <col min="9" max="9" width="17.85546875" bestFit="1" customWidth="1"/>
    <col min="10" max="10" width="24.7109375" bestFit="1" customWidth="1"/>
    <col min="11" max="11" width="26.140625" bestFit="1" customWidth="1"/>
    <col min="12" max="12" width="21.42578125" bestFit="1" customWidth="1"/>
    <col min="13" max="13" width="22.7109375" bestFit="1" customWidth="1"/>
    <col min="14" max="14" width="8.28515625" bestFit="1" customWidth="1"/>
    <col min="15" max="15" width="9.5703125" bestFit="1" customWidth="1"/>
  </cols>
  <sheetData>
    <row r="1" spans="1:15" x14ac:dyDescent="0.25">
      <c r="A1" s="7">
        <v>45474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8" t="s">
        <v>114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1" t="s">
        <v>115</v>
      </c>
      <c r="B4" s="1" t="s">
        <v>116</v>
      </c>
      <c r="C4" s="2" t="s">
        <v>1</v>
      </c>
      <c r="D4" s="2" t="s">
        <v>2</v>
      </c>
      <c r="E4" s="1" t="s">
        <v>3</v>
      </c>
      <c r="F4" s="2" t="s">
        <v>4</v>
      </c>
      <c r="G4" s="3" t="s">
        <v>5</v>
      </c>
      <c r="H4" s="2" t="s">
        <v>6</v>
      </c>
      <c r="I4" s="3" t="s">
        <v>7</v>
      </c>
      <c r="J4" s="2" t="s">
        <v>8</v>
      </c>
      <c r="K4" s="3" t="s">
        <v>9</v>
      </c>
      <c r="L4" s="2" t="s">
        <v>10</v>
      </c>
      <c r="M4" s="3" t="s">
        <v>11</v>
      </c>
      <c r="N4" s="2" t="s">
        <v>12</v>
      </c>
      <c r="O4" s="3" t="s">
        <v>13</v>
      </c>
    </row>
    <row r="5" spans="1:15" x14ac:dyDescent="0.25">
      <c r="A5" s="4" t="s">
        <v>52</v>
      </c>
      <c r="B5" s="4" t="s">
        <v>53</v>
      </c>
      <c r="C5" s="5">
        <v>29967</v>
      </c>
      <c r="D5" s="5">
        <v>18644</v>
      </c>
      <c r="E5" s="6">
        <f t="shared" ref="E5:E36" si="0">D5/C5</f>
        <v>0.62215103280274964</v>
      </c>
      <c r="F5" s="5">
        <v>6290</v>
      </c>
      <c r="G5" s="6">
        <f t="shared" ref="G5:G36" si="1">F5/C5</f>
        <v>0.20989755397604032</v>
      </c>
      <c r="H5" s="5">
        <v>0</v>
      </c>
      <c r="I5" s="6">
        <f t="shared" ref="I5:I36" si="2">H5/C5</f>
        <v>0</v>
      </c>
      <c r="J5" s="5">
        <v>2644</v>
      </c>
      <c r="K5" s="6">
        <f t="shared" ref="K5:K36" si="3">J5/C5</f>
        <v>8.8230386758767973E-2</v>
      </c>
      <c r="L5" s="5">
        <v>27578</v>
      </c>
      <c r="M5" s="6">
        <f t="shared" ref="M5:M36" si="4">L5/C5</f>
        <v>0.92027897353755794</v>
      </c>
      <c r="N5" s="5">
        <v>2389</v>
      </c>
      <c r="O5" s="6">
        <f t="shared" ref="O5:O36" si="5">N5/C5</f>
        <v>7.9721026462442016E-2</v>
      </c>
    </row>
    <row r="6" spans="1:15" x14ac:dyDescent="0.25">
      <c r="A6" s="4" t="s">
        <v>110</v>
      </c>
      <c r="B6" s="4" t="s">
        <v>111</v>
      </c>
      <c r="C6" s="5">
        <v>27</v>
      </c>
      <c r="D6" s="5">
        <v>2</v>
      </c>
      <c r="E6" s="6">
        <f t="shared" si="0"/>
        <v>7.407407407407407E-2</v>
      </c>
      <c r="F6" s="5">
        <v>5</v>
      </c>
      <c r="G6" s="6">
        <f t="shared" si="1"/>
        <v>0.18518518518518517</v>
      </c>
      <c r="H6" s="5">
        <v>2</v>
      </c>
      <c r="I6" s="6">
        <f t="shared" si="2"/>
        <v>7.407407407407407E-2</v>
      </c>
      <c r="J6" s="5">
        <v>1</v>
      </c>
      <c r="K6" s="6">
        <f t="shared" si="3"/>
        <v>3.7037037037037035E-2</v>
      </c>
      <c r="L6" s="5">
        <v>10</v>
      </c>
      <c r="M6" s="6">
        <f t="shared" si="4"/>
        <v>0.37037037037037035</v>
      </c>
      <c r="N6" s="5">
        <v>17</v>
      </c>
      <c r="O6" s="6">
        <f t="shared" si="5"/>
        <v>0.62962962962962965</v>
      </c>
    </row>
    <row r="7" spans="1:15" x14ac:dyDescent="0.25">
      <c r="A7" s="4" t="s">
        <v>106</v>
      </c>
      <c r="B7" s="4" t="s">
        <v>107</v>
      </c>
      <c r="C7" s="5">
        <v>1131</v>
      </c>
      <c r="D7" s="5">
        <v>166</v>
      </c>
      <c r="E7" s="6">
        <f t="shared" si="0"/>
        <v>0.14677276746242263</v>
      </c>
      <c r="F7" s="5">
        <v>1</v>
      </c>
      <c r="G7" s="6">
        <f t="shared" si="1"/>
        <v>8.8417329796640137E-4</v>
      </c>
      <c r="H7" s="5">
        <v>0</v>
      </c>
      <c r="I7" s="6">
        <f t="shared" si="2"/>
        <v>0</v>
      </c>
      <c r="J7" s="5">
        <v>128</v>
      </c>
      <c r="K7" s="6">
        <f t="shared" si="3"/>
        <v>0.11317418213969938</v>
      </c>
      <c r="L7" s="5">
        <v>295</v>
      </c>
      <c r="M7" s="6">
        <f t="shared" si="4"/>
        <v>0.26083112290008842</v>
      </c>
      <c r="N7" s="5">
        <v>836</v>
      </c>
      <c r="O7" s="6">
        <f t="shared" si="5"/>
        <v>0.73916887709991164</v>
      </c>
    </row>
    <row r="8" spans="1:15" x14ac:dyDescent="0.25">
      <c r="A8" s="4" t="s">
        <v>34</v>
      </c>
      <c r="B8" s="4" t="s">
        <v>35</v>
      </c>
      <c r="C8" s="5">
        <v>8869</v>
      </c>
      <c r="D8" s="5">
        <v>1960</v>
      </c>
      <c r="E8" s="6">
        <f t="shared" si="0"/>
        <v>0.22099447513812154</v>
      </c>
      <c r="F8" s="5">
        <v>1773</v>
      </c>
      <c r="G8" s="6">
        <f t="shared" si="1"/>
        <v>0.19990979817341301</v>
      </c>
      <c r="H8" s="5">
        <v>0</v>
      </c>
      <c r="I8" s="6">
        <f t="shared" si="2"/>
        <v>0</v>
      </c>
      <c r="J8" s="5">
        <v>5094</v>
      </c>
      <c r="K8" s="6">
        <f t="shared" si="3"/>
        <v>0.57436013079264858</v>
      </c>
      <c r="L8" s="5">
        <v>8827</v>
      </c>
      <c r="M8" s="6">
        <f t="shared" si="4"/>
        <v>0.99526440410418315</v>
      </c>
      <c r="N8" s="5">
        <v>42</v>
      </c>
      <c r="O8" s="6">
        <f t="shared" si="5"/>
        <v>4.7355958958168907E-3</v>
      </c>
    </row>
    <row r="9" spans="1:15" x14ac:dyDescent="0.25">
      <c r="A9" s="4" t="s">
        <v>32</v>
      </c>
      <c r="B9" s="4" t="s">
        <v>33</v>
      </c>
      <c r="C9" s="5">
        <v>124392</v>
      </c>
      <c r="D9" s="5">
        <v>10157</v>
      </c>
      <c r="E9" s="6">
        <f t="shared" si="0"/>
        <v>8.165316097498232E-2</v>
      </c>
      <c r="F9" s="5">
        <v>4026</v>
      </c>
      <c r="G9" s="6">
        <f t="shared" si="1"/>
        <v>3.236542542928806E-2</v>
      </c>
      <c r="H9" s="5">
        <v>2594</v>
      </c>
      <c r="I9" s="6">
        <f t="shared" si="2"/>
        <v>2.0853431088816002E-2</v>
      </c>
      <c r="J9" s="5">
        <v>89861</v>
      </c>
      <c r="K9" s="6">
        <f t="shared" si="3"/>
        <v>0.72240176217120067</v>
      </c>
      <c r="L9" s="5">
        <v>106638</v>
      </c>
      <c r="M9" s="6">
        <f t="shared" si="4"/>
        <v>0.85727377966428708</v>
      </c>
      <c r="N9" s="5">
        <v>17754</v>
      </c>
      <c r="O9" s="6">
        <f t="shared" si="5"/>
        <v>0.14272622033571292</v>
      </c>
    </row>
    <row r="10" spans="1:15" x14ac:dyDescent="0.25">
      <c r="A10" s="4" t="s">
        <v>72</v>
      </c>
      <c r="B10" s="4" t="s">
        <v>73</v>
      </c>
      <c r="C10" s="5">
        <v>13669</v>
      </c>
      <c r="D10" s="5">
        <v>4384</v>
      </c>
      <c r="E10" s="6">
        <f t="shared" si="0"/>
        <v>0.3207257297534567</v>
      </c>
      <c r="F10" s="5">
        <v>1999</v>
      </c>
      <c r="G10" s="6">
        <f t="shared" si="1"/>
        <v>0.14624332431048356</v>
      </c>
      <c r="H10" s="5">
        <v>2</v>
      </c>
      <c r="I10" s="6">
        <f t="shared" si="2"/>
        <v>1.4631648255175947E-4</v>
      </c>
      <c r="J10" s="5">
        <v>1062</v>
      </c>
      <c r="K10" s="6">
        <f t="shared" si="3"/>
        <v>7.7694052234984268E-2</v>
      </c>
      <c r="L10" s="5">
        <v>7447</v>
      </c>
      <c r="M10" s="6">
        <f t="shared" si="4"/>
        <v>0.54480942278147637</v>
      </c>
      <c r="N10" s="5">
        <v>6222</v>
      </c>
      <c r="O10" s="6">
        <f t="shared" si="5"/>
        <v>0.45519057721852368</v>
      </c>
    </row>
    <row r="11" spans="1:15" x14ac:dyDescent="0.25">
      <c r="A11" s="4" t="s">
        <v>66</v>
      </c>
      <c r="B11" s="4" t="s">
        <v>67</v>
      </c>
      <c r="C11" s="5">
        <v>84295</v>
      </c>
      <c r="D11" s="5">
        <v>5592</v>
      </c>
      <c r="E11" s="6">
        <f t="shared" si="0"/>
        <v>6.6338454238092412E-2</v>
      </c>
      <c r="F11" s="5">
        <v>17130</v>
      </c>
      <c r="G11" s="6">
        <f t="shared" si="1"/>
        <v>0.20321490005338394</v>
      </c>
      <c r="H11" s="5">
        <v>147</v>
      </c>
      <c r="I11" s="6">
        <f t="shared" si="2"/>
        <v>1.7438756747138028E-3</v>
      </c>
      <c r="J11" s="5">
        <v>60374</v>
      </c>
      <c r="K11" s="6">
        <f t="shared" si="3"/>
        <v>0.71622278901476955</v>
      </c>
      <c r="L11" s="5">
        <v>83243</v>
      </c>
      <c r="M11" s="6">
        <f t="shared" si="4"/>
        <v>0.98752001898095976</v>
      </c>
      <c r="N11" s="5">
        <v>1052</v>
      </c>
      <c r="O11" s="6">
        <f t="shared" si="5"/>
        <v>1.2479981019040276E-2</v>
      </c>
    </row>
    <row r="12" spans="1:15" x14ac:dyDescent="0.25">
      <c r="A12" s="4" t="s">
        <v>100</v>
      </c>
      <c r="B12" s="4" t="s">
        <v>101</v>
      </c>
      <c r="C12" s="5">
        <v>1494</v>
      </c>
      <c r="D12" s="5">
        <v>967</v>
      </c>
      <c r="E12" s="6">
        <f t="shared" si="0"/>
        <v>0.64725568942436418</v>
      </c>
      <c r="F12" s="5">
        <v>169</v>
      </c>
      <c r="G12" s="6">
        <f t="shared" si="1"/>
        <v>0.11311914323962517</v>
      </c>
      <c r="H12" s="5">
        <v>119</v>
      </c>
      <c r="I12" s="6">
        <f t="shared" si="2"/>
        <v>7.9651941097724235E-2</v>
      </c>
      <c r="J12" s="5">
        <v>228</v>
      </c>
      <c r="K12" s="6">
        <f t="shared" si="3"/>
        <v>0.15261044176706828</v>
      </c>
      <c r="L12" s="5">
        <v>1483</v>
      </c>
      <c r="M12" s="6">
        <f t="shared" si="4"/>
        <v>0.99263721552878181</v>
      </c>
      <c r="N12" s="5">
        <v>11</v>
      </c>
      <c r="O12" s="6">
        <f t="shared" si="5"/>
        <v>7.3627844712182058E-3</v>
      </c>
    </row>
    <row r="13" spans="1:15" x14ac:dyDescent="0.25">
      <c r="A13" s="4" t="s">
        <v>44</v>
      </c>
      <c r="B13" s="4" t="s">
        <v>45</v>
      </c>
      <c r="C13" s="5">
        <v>35236</v>
      </c>
      <c r="D13" s="5">
        <v>12581</v>
      </c>
      <c r="E13" s="6">
        <f t="shared" si="0"/>
        <v>0.35704960835509136</v>
      </c>
      <c r="F13" s="5">
        <v>2085</v>
      </c>
      <c r="G13" s="6">
        <f t="shared" si="1"/>
        <v>5.9172437280054488E-2</v>
      </c>
      <c r="H13" s="5">
        <v>4</v>
      </c>
      <c r="I13" s="6">
        <f t="shared" si="2"/>
        <v>1.1352026336701102E-4</v>
      </c>
      <c r="J13" s="5">
        <v>19834</v>
      </c>
      <c r="K13" s="6">
        <f t="shared" si="3"/>
        <v>0.56289022590532412</v>
      </c>
      <c r="L13" s="5">
        <v>34504</v>
      </c>
      <c r="M13" s="6">
        <f t="shared" si="4"/>
        <v>0.97922579180383695</v>
      </c>
      <c r="N13" s="5">
        <v>732</v>
      </c>
      <c r="O13" s="6">
        <f t="shared" si="5"/>
        <v>2.0774208196163015E-2</v>
      </c>
    </row>
    <row r="14" spans="1:15" x14ac:dyDescent="0.25">
      <c r="A14" s="4" t="s">
        <v>38</v>
      </c>
      <c r="B14" s="4" t="s">
        <v>39</v>
      </c>
      <c r="C14" s="5">
        <v>75845</v>
      </c>
      <c r="D14" s="5">
        <v>7014</v>
      </c>
      <c r="E14" s="6">
        <f t="shared" si="0"/>
        <v>9.2478080295339174E-2</v>
      </c>
      <c r="F14" s="5">
        <v>11810</v>
      </c>
      <c r="G14" s="6">
        <f t="shared" si="1"/>
        <v>0.15571230799657196</v>
      </c>
      <c r="H14" s="5">
        <v>149</v>
      </c>
      <c r="I14" s="6">
        <f t="shared" si="2"/>
        <v>1.964532928999934E-3</v>
      </c>
      <c r="J14" s="5">
        <v>44813</v>
      </c>
      <c r="K14" s="6">
        <f t="shared" si="3"/>
        <v>0.59084975937767814</v>
      </c>
      <c r="L14" s="5">
        <v>63786</v>
      </c>
      <c r="M14" s="6">
        <f t="shared" si="4"/>
        <v>0.84100468059858924</v>
      </c>
      <c r="N14" s="5">
        <v>12059</v>
      </c>
      <c r="O14" s="6">
        <f t="shared" si="5"/>
        <v>0.15899531940141076</v>
      </c>
    </row>
    <row r="15" spans="1:15" x14ac:dyDescent="0.25">
      <c r="A15" s="4" t="s">
        <v>64</v>
      </c>
      <c r="B15" s="4" t="s">
        <v>65</v>
      </c>
      <c r="C15" s="5">
        <v>5059</v>
      </c>
      <c r="D15" s="5">
        <v>456</v>
      </c>
      <c r="E15" s="6">
        <f t="shared" si="0"/>
        <v>9.0136390591025892E-2</v>
      </c>
      <c r="F15" s="5">
        <v>21</v>
      </c>
      <c r="G15" s="6">
        <f t="shared" si="1"/>
        <v>4.1510179877446134E-3</v>
      </c>
      <c r="H15" s="5">
        <v>0</v>
      </c>
      <c r="I15" s="6">
        <f t="shared" si="2"/>
        <v>0</v>
      </c>
      <c r="J15" s="5">
        <v>779</v>
      </c>
      <c r="K15" s="6">
        <f t="shared" si="3"/>
        <v>0.15398300059300257</v>
      </c>
      <c r="L15" s="5">
        <v>1256</v>
      </c>
      <c r="M15" s="6">
        <f t="shared" si="4"/>
        <v>0.24827040917177307</v>
      </c>
      <c r="N15" s="5">
        <v>3803</v>
      </c>
      <c r="O15" s="6">
        <f t="shared" si="5"/>
        <v>0.75172959082822688</v>
      </c>
    </row>
    <row r="16" spans="1:15" x14ac:dyDescent="0.25">
      <c r="A16" s="4" t="s">
        <v>76</v>
      </c>
      <c r="B16" s="4" t="s">
        <v>77</v>
      </c>
      <c r="C16" s="5">
        <v>788</v>
      </c>
      <c r="D16" s="5">
        <v>133</v>
      </c>
      <c r="E16" s="6">
        <f t="shared" si="0"/>
        <v>0.16878172588832488</v>
      </c>
      <c r="F16" s="5">
        <v>101</v>
      </c>
      <c r="G16" s="6">
        <f t="shared" si="1"/>
        <v>0.12817258883248731</v>
      </c>
      <c r="H16" s="5">
        <v>0</v>
      </c>
      <c r="I16" s="6">
        <f t="shared" si="2"/>
        <v>0</v>
      </c>
      <c r="J16" s="5">
        <v>194</v>
      </c>
      <c r="K16" s="6">
        <f t="shared" si="3"/>
        <v>0.24619289340101522</v>
      </c>
      <c r="L16" s="5">
        <v>428</v>
      </c>
      <c r="M16" s="6">
        <f t="shared" si="4"/>
        <v>0.54314720812182737</v>
      </c>
      <c r="N16" s="5">
        <v>360</v>
      </c>
      <c r="O16" s="6">
        <f t="shared" si="5"/>
        <v>0.45685279187817257</v>
      </c>
    </row>
    <row r="17" spans="1:15" x14ac:dyDescent="0.25">
      <c r="A17" s="4" t="s">
        <v>84</v>
      </c>
      <c r="B17" s="4" t="s">
        <v>85</v>
      </c>
      <c r="C17" s="5">
        <v>4591</v>
      </c>
      <c r="D17" s="5">
        <v>2012</v>
      </c>
      <c r="E17" s="6">
        <f t="shared" si="0"/>
        <v>0.43824874754955345</v>
      </c>
      <c r="F17" s="5">
        <v>553</v>
      </c>
      <c r="G17" s="6">
        <f t="shared" si="1"/>
        <v>0.1204530603354389</v>
      </c>
      <c r="H17" s="5">
        <v>0</v>
      </c>
      <c r="I17" s="6">
        <f t="shared" si="2"/>
        <v>0</v>
      </c>
      <c r="J17" s="5">
        <v>898</v>
      </c>
      <c r="K17" s="6">
        <f t="shared" si="3"/>
        <v>0.19560008712698759</v>
      </c>
      <c r="L17" s="5">
        <v>3463</v>
      </c>
      <c r="M17" s="6">
        <f t="shared" si="4"/>
        <v>0.75430189501197997</v>
      </c>
      <c r="N17" s="5">
        <v>1128</v>
      </c>
      <c r="O17" s="6">
        <f t="shared" si="5"/>
        <v>0.24569810498802003</v>
      </c>
    </row>
    <row r="18" spans="1:15" x14ac:dyDescent="0.25">
      <c r="A18" s="4" t="s">
        <v>96</v>
      </c>
      <c r="B18" s="4" t="s">
        <v>97</v>
      </c>
      <c r="C18" s="5">
        <v>862</v>
      </c>
      <c r="D18" s="5">
        <v>129</v>
      </c>
      <c r="E18" s="6">
        <f t="shared" si="0"/>
        <v>0.14965197215777262</v>
      </c>
      <c r="F18" s="5">
        <v>184</v>
      </c>
      <c r="G18" s="6">
        <f t="shared" si="1"/>
        <v>0.21345707656612528</v>
      </c>
      <c r="H18" s="5">
        <v>1</v>
      </c>
      <c r="I18" s="6">
        <f t="shared" si="2"/>
        <v>1.1600928074245939E-3</v>
      </c>
      <c r="J18" s="5">
        <v>508</v>
      </c>
      <c r="K18" s="6">
        <f t="shared" si="3"/>
        <v>0.58932714617169368</v>
      </c>
      <c r="L18" s="5">
        <v>822</v>
      </c>
      <c r="M18" s="6">
        <f t="shared" si="4"/>
        <v>0.95359628770301619</v>
      </c>
      <c r="N18" s="5">
        <v>40</v>
      </c>
      <c r="O18" s="6">
        <f t="shared" si="5"/>
        <v>4.6403712296983757E-2</v>
      </c>
    </row>
    <row r="19" spans="1:15" x14ac:dyDescent="0.25">
      <c r="A19" s="4" t="s">
        <v>48</v>
      </c>
      <c r="B19" s="4" t="s">
        <v>49</v>
      </c>
      <c r="C19" s="5">
        <v>624</v>
      </c>
      <c r="D19" s="5">
        <v>359</v>
      </c>
      <c r="E19" s="6">
        <f t="shared" si="0"/>
        <v>0.57532051282051277</v>
      </c>
      <c r="F19" s="5">
        <v>50</v>
      </c>
      <c r="G19" s="6">
        <f t="shared" si="1"/>
        <v>8.0128205128205135E-2</v>
      </c>
      <c r="H19" s="5">
        <v>0</v>
      </c>
      <c r="I19" s="6">
        <f t="shared" si="2"/>
        <v>0</v>
      </c>
      <c r="J19" s="5">
        <v>201</v>
      </c>
      <c r="K19" s="6">
        <f t="shared" si="3"/>
        <v>0.32211538461538464</v>
      </c>
      <c r="L19" s="5">
        <v>610</v>
      </c>
      <c r="M19" s="6">
        <f t="shared" si="4"/>
        <v>0.97756410256410253</v>
      </c>
      <c r="N19" s="5">
        <v>14</v>
      </c>
      <c r="O19" s="6">
        <f t="shared" si="5"/>
        <v>2.2435897435897436E-2</v>
      </c>
    </row>
    <row r="20" spans="1:15" x14ac:dyDescent="0.25">
      <c r="A20" s="4" t="s">
        <v>104</v>
      </c>
      <c r="B20" s="4" t="s">
        <v>105</v>
      </c>
      <c r="C20" s="5">
        <v>1092</v>
      </c>
      <c r="D20" s="5">
        <v>210</v>
      </c>
      <c r="E20" s="6">
        <f t="shared" si="0"/>
        <v>0.19230769230769232</v>
      </c>
      <c r="F20" s="5">
        <v>0</v>
      </c>
      <c r="G20" s="6">
        <f t="shared" si="1"/>
        <v>0</v>
      </c>
      <c r="H20" s="5">
        <v>0</v>
      </c>
      <c r="I20" s="6">
        <f t="shared" si="2"/>
        <v>0</v>
      </c>
      <c r="J20" s="5">
        <v>193</v>
      </c>
      <c r="K20" s="6">
        <f t="shared" si="3"/>
        <v>0.17673992673992675</v>
      </c>
      <c r="L20" s="5">
        <v>403</v>
      </c>
      <c r="M20" s="6">
        <f t="shared" si="4"/>
        <v>0.36904761904761907</v>
      </c>
      <c r="N20" s="5">
        <v>689</v>
      </c>
      <c r="O20" s="6">
        <f t="shared" si="5"/>
        <v>0.63095238095238093</v>
      </c>
    </row>
    <row r="21" spans="1:15" x14ac:dyDescent="0.25">
      <c r="A21" s="4" t="s">
        <v>92</v>
      </c>
      <c r="B21" s="4" t="s">
        <v>93</v>
      </c>
      <c r="C21" s="5">
        <v>2814</v>
      </c>
      <c r="D21" s="5">
        <v>760</v>
      </c>
      <c r="E21" s="6">
        <f t="shared" si="0"/>
        <v>0.27007818052594174</v>
      </c>
      <c r="F21" s="5">
        <v>1081</v>
      </c>
      <c r="G21" s="6">
        <f t="shared" si="1"/>
        <v>0.38415067519545132</v>
      </c>
      <c r="H21" s="5">
        <v>21</v>
      </c>
      <c r="I21" s="6">
        <f t="shared" si="2"/>
        <v>7.462686567164179E-3</v>
      </c>
      <c r="J21" s="5">
        <v>465</v>
      </c>
      <c r="K21" s="6">
        <f t="shared" si="3"/>
        <v>0.1652452025586354</v>
      </c>
      <c r="L21" s="5">
        <v>2327</v>
      </c>
      <c r="M21" s="6">
        <f t="shared" si="4"/>
        <v>0.8269367448471926</v>
      </c>
      <c r="N21" s="5">
        <v>487</v>
      </c>
      <c r="O21" s="6">
        <f t="shared" si="5"/>
        <v>0.1730632551528074</v>
      </c>
    </row>
    <row r="22" spans="1:15" x14ac:dyDescent="0.25">
      <c r="A22" s="4" t="s">
        <v>102</v>
      </c>
      <c r="B22" s="4" t="s">
        <v>103</v>
      </c>
      <c r="C22" s="5">
        <v>5963</v>
      </c>
      <c r="D22" s="5">
        <v>1012</v>
      </c>
      <c r="E22" s="6">
        <f t="shared" si="0"/>
        <v>0.16971323159483481</v>
      </c>
      <c r="F22" s="5">
        <v>812</v>
      </c>
      <c r="G22" s="6">
        <f t="shared" si="1"/>
        <v>0.13617306724802952</v>
      </c>
      <c r="H22" s="5">
        <v>0</v>
      </c>
      <c r="I22" s="6">
        <f t="shared" si="2"/>
        <v>0</v>
      </c>
      <c r="J22" s="5">
        <v>1254</v>
      </c>
      <c r="K22" s="6">
        <f t="shared" si="3"/>
        <v>0.21029683045446923</v>
      </c>
      <c r="L22" s="5">
        <v>3078</v>
      </c>
      <c r="M22" s="6">
        <f t="shared" si="4"/>
        <v>0.51618312929733356</v>
      </c>
      <c r="N22" s="5">
        <v>2885</v>
      </c>
      <c r="O22" s="6">
        <f t="shared" si="5"/>
        <v>0.48381687070266644</v>
      </c>
    </row>
    <row r="23" spans="1:15" x14ac:dyDescent="0.25">
      <c r="A23" s="4" t="s">
        <v>56</v>
      </c>
      <c r="B23" s="4" t="s">
        <v>57</v>
      </c>
      <c r="C23" s="5">
        <v>22638</v>
      </c>
      <c r="D23" s="5">
        <v>2824</v>
      </c>
      <c r="E23" s="6">
        <f t="shared" si="0"/>
        <v>0.12474600229702271</v>
      </c>
      <c r="F23" s="5">
        <v>8294</v>
      </c>
      <c r="G23" s="6">
        <f t="shared" si="1"/>
        <v>0.36637512147716228</v>
      </c>
      <c r="H23" s="5">
        <v>368</v>
      </c>
      <c r="I23" s="6">
        <f t="shared" si="2"/>
        <v>1.6255852990546868E-2</v>
      </c>
      <c r="J23" s="5">
        <v>10913</v>
      </c>
      <c r="K23" s="6">
        <f t="shared" si="3"/>
        <v>0.48206555349412494</v>
      </c>
      <c r="L23" s="5">
        <v>22399</v>
      </c>
      <c r="M23" s="6">
        <f t="shared" si="4"/>
        <v>0.98944253025885676</v>
      </c>
      <c r="N23" s="5">
        <v>239</v>
      </c>
      <c r="O23" s="6">
        <f t="shared" si="5"/>
        <v>1.0557469741143211E-2</v>
      </c>
    </row>
    <row r="24" spans="1:15" x14ac:dyDescent="0.25">
      <c r="A24" s="4" t="s">
        <v>26</v>
      </c>
      <c r="B24" s="4" t="s">
        <v>27</v>
      </c>
      <c r="C24" s="5">
        <v>426315</v>
      </c>
      <c r="D24" s="5">
        <v>241669</v>
      </c>
      <c r="E24" s="6">
        <f t="shared" si="0"/>
        <v>0.56687895101040309</v>
      </c>
      <c r="F24" s="5">
        <v>17589</v>
      </c>
      <c r="G24" s="6">
        <f t="shared" si="1"/>
        <v>4.1258224552267686E-2</v>
      </c>
      <c r="H24" s="5">
        <v>45</v>
      </c>
      <c r="I24" s="6">
        <f t="shared" si="2"/>
        <v>1.0555575102916857E-4</v>
      </c>
      <c r="J24" s="5">
        <v>165239</v>
      </c>
      <c r="K24" s="6">
        <f t="shared" si="3"/>
        <v>0.38759837209575082</v>
      </c>
      <c r="L24" s="5">
        <v>424542</v>
      </c>
      <c r="M24" s="6">
        <f t="shared" si="4"/>
        <v>0.99584110340945076</v>
      </c>
      <c r="N24" s="5">
        <v>1773</v>
      </c>
      <c r="O24" s="6">
        <f t="shared" si="5"/>
        <v>4.1588965905492419E-3</v>
      </c>
    </row>
    <row r="25" spans="1:15" x14ac:dyDescent="0.25">
      <c r="A25" s="4" t="s">
        <v>90</v>
      </c>
      <c r="B25" s="4" t="s">
        <v>91</v>
      </c>
      <c r="C25" s="5">
        <v>11107</v>
      </c>
      <c r="D25" s="5">
        <v>4807</v>
      </c>
      <c r="E25" s="6">
        <f t="shared" si="0"/>
        <v>0.43279013234896913</v>
      </c>
      <c r="F25" s="5">
        <v>1325</v>
      </c>
      <c r="G25" s="6">
        <f t="shared" si="1"/>
        <v>0.11929413883136761</v>
      </c>
      <c r="H25" s="5">
        <v>137</v>
      </c>
      <c r="I25" s="6">
        <f t="shared" si="2"/>
        <v>1.2334563788601783E-2</v>
      </c>
      <c r="J25" s="5">
        <v>1186</v>
      </c>
      <c r="K25" s="6">
        <f t="shared" si="3"/>
        <v>0.1067795084181147</v>
      </c>
      <c r="L25" s="5">
        <v>7455</v>
      </c>
      <c r="M25" s="6">
        <f t="shared" si="4"/>
        <v>0.6711983433870532</v>
      </c>
      <c r="N25" s="5">
        <v>3652</v>
      </c>
      <c r="O25" s="6">
        <f t="shared" si="5"/>
        <v>0.3288016566129468</v>
      </c>
    </row>
    <row r="26" spans="1:15" x14ac:dyDescent="0.25">
      <c r="A26" s="4" t="s">
        <v>60</v>
      </c>
      <c r="B26" s="4" t="s">
        <v>61</v>
      </c>
      <c r="C26" s="5">
        <v>28799</v>
      </c>
      <c r="D26" s="5">
        <v>4295</v>
      </c>
      <c r="E26" s="6">
        <f t="shared" si="0"/>
        <v>0.14913712281676447</v>
      </c>
      <c r="F26" s="5">
        <v>333</v>
      </c>
      <c r="G26" s="6">
        <f t="shared" si="1"/>
        <v>1.1562901489635057E-2</v>
      </c>
      <c r="H26" s="5">
        <v>5</v>
      </c>
      <c r="I26" s="6">
        <f t="shared" si="2"/>
        <v>1.7361713948400986E-4</v>
      </c>
      <c r="J26" s="5">
        <v>14364</v>
      </c>
      <c r="K26" s="6">
        <f t="shared" si="3"/>
        <v>0.49876731830966353</v>
      </c>
      <c r="L26" s="5">
        <v>18997</v>
      </c>
      <c r="M26" s="6">
        <f t="shared" si="4"/>
        <v>0.65964095975554704</v>
      </c>
      <c r="N26" s="5">
        <v>9802</v>
      </c>
      <c r="O26" s="6">
        <f t="shared" si="5"/>
        <v>0.34035904024445296</v>
      </c>
    </row>
    <row r="27" spans="1:15" x14ac:dyDescent="0.25">
      <c r="A27" s="4" t="s">
        <v>18</v>
      </c>
      <c r="B27" s="4" t="s">
        <v>19</v>
      </c>
      <c r="C27" s="5">
        <v>161882</v>
      </c>
      <c r="D27" s="5">
        <v>75620</v>
      </c>
      <c r="E27" s="6">
        <f t="shared" si="0"/>
        <v>0.46713037891797732</v>
      </c>
      <c r="F27" s="5">
        <v>4390</v>
      </c>
      <c r="G27" s="6">
        <f t="shared" si="1"/>
        <v>2.7118518427002386E-2</v>
      </c>
      <c r="H27" s="5">
        <v>1055</v>
      </c>
      <c r="I27" s="6">
        <f t="shared" si="2"/>
        <v>6.5170926971497758E-3</v>
      </c>
      <c r="J27" s="5">
        <v>68561</v>
      </c>
      <c r="K27" s="6">
        <f t="shared" si="3"/>
        <v>0.42352454256804339</v>
      </c>
      <c r="L27" s="5">
        <v>149626</v>
      </c>
      <c r="M27" s="6">
        <f t="shared" si="4"/>
        <v>0.9242905326101728</v>
      </c>
      <c r="N27" s="5">
        <v>12256</v>
      </c>
      <c r="O27" s="6">
        <f t="shared" si="5"/>
        <v>7.5709467389827159E-2</v>
      </c>
    </row>
    <row r="28" spans="1:15" x14ac:dyDescent="0.25">
      <c r="A28" s="4" t="s">
        <v>24</v>
      </c>
      <c r="B28" s="4" t="s">
        <v>25</v>
      </c>
      <c r="C28" s="5">
        <v>31076</v>
      </c>
      <c r="D28" s="5">
        <v>10816</v>
      </c>
      <c r="E28" s="6">
        <f t="shared" si="0"/>
        <v>0.34804994207748746</v>
      </c>
      <c r="F28" s="5">
        <v>813</v>
      </c>
      <c r="G28" s="6">
        <f t="shared" si="1"/>
        <v>2.6161668168361435E-2</v>
      </c>
      <c r="H28" s="5">
        <v>3</v>
      </c>
      <c r="I28" s="6">
        <f t="shared" si="2"/>
        <v>9.6537520916462866E-5</v>
      </c>
      <c r="J28" s="5">
        <v>5763</v>
      </c>
      <c r="K28" s="6">
        <f t="shared" si="3"/>
        <v>0.18544857768052517</v>
      </c>
      <c r="L28" s="5">
        <v>17395</v>
      </c>
      <c r="M28" s="6">
        <f t="shared" si="4"/>
        <v>0.55975672544729049</v>
      </c>
      <c r="N28" s="5">
        <v>13681</v>
      </c>
      <c r="O28" s="6">
        <f t="shared" si="5"/>
        <v>0.44024327455270951</v>
      </c>
    </row>
    <row r="29" spans="1:15" x14ac:dyDescent="0.25">
      <c r="A29" s="4" t="s">
        <v>40</v>
      </c>
      <c r="B29" s="4" t="s">
        <v>41</v>
      </c>
      <c r="C29" s="5">
        <v>71701</v>
      </c>
      <c r="D29" s="5">
        <v>5041</v>
      </c>
      <c r="E29" s="6">
        <f t="shared" si="0"/>
        <v>7.0305853474846927E-2</v>
      </c>
      <c r="F29" s="5">
        <v>8446</v>
      </c>
      <c r="G29" s="6">
        <f t="shared" si="1"/>
        <v>0.11779473089636128</v>
      </c>
      <c r="H29" s="5">
        <v>210</v>
      </c>
      <c r="I29" s="6">
        <f t="shared" si="2"/>
        <v>2.9288294444986822E-3</v>
      </c>
      <c r="J29" s="5">
        <v>21310</v>
      </c>
      <c r="K29" s="6">
        <f t="shared" si="3"/>
        <v>0.29720645458222339</v>
      </c>
      <c r="L29" s="5">
        <v>35007</v>
      </c>
      <c r="M29" s="6">
        <f t="shared" si="4"/>
        <v>0.48823586839793032</v>
      </c>
      <c r="N29" s="5">
        <v>36694</v>
      </c>
      <c r="O29" s="6">
        <f t="shared" si="5"/>
        <v>0.51176413160206968</v>
      </c>
    </row>
    <row r="30" spans="1:15" x14ac:dyDescent="0.25">
      <c r="A30" s="4" t="s">
        <v>30</v>
      </c>
      <c r="B30" s="4" t="s">
        <v>31</v>
      </c>
      <c r="C30" s="5">
        <v>60443</v>
      </c>
      <c r="D30" s="5">
        <v>36020</v>
      </c>
      <c r="E30" s="6">
        <f t="shared" si="0"/>
        <v>0.59593335870158659</v>
      </c>
      <c r="F30" s="5">
        <v>6833</v>
      </c>
      <c r="G30" s="6">
        <f t="shared" si="1"/>
        <v>0.11304865741276905</v>
      </c>
      <c r="H30" s="5">
        <v>184</v>
      </c>
      <c r="I30" s="6">
        <f t="shared" si="2"/>
        <v>3.0441903942557452E-3</v>
      </c>
      <c r="J30" s="5">
        <v>17282</v>
      </c>
      <c r="K30" s="6">
        <f t="shared" si="3"/>
        <v>0.28592227387786839</v>
      </c>
      <c r="L30" s="5">
        <v>60319</v>
      </c>
      <c r="M30" s="6">
        <f t="shared" si="4"/>
        <v>0.99794848038647987</v>
      </c>
      <c r="N30" s="5">
        <v>124</v>
      </c>
      <c r="O30" s="6">
        <f t="shared" si="5"/>
        <v>2.051519613520176E-3</v>
      </c>
    </row>
    <row r="31" spans="1:15" x14ac:dyDescent="0.25">
      <c r="A31" s="4" t="s">
        <v>28</v>
      </c>
      <c r="B31" s="4" t="s">
        <v>29</v>
      </c>
      <c r="C31" s="5">
        <v>59959</v>
      </c>
      <c r="D31" s="5">
        <v>8315</v>
      </c>
      <c r="E31" s="6">
        <f t="shared" si="0"/>
        <v>0.13867809669941125</v>
      </c>
      <c r="F31" s="5">
        <v>47728</v>
      </c>
      <c r="G31" s="6">
        <f t="shared" si="1"/>
        <v>0.79601060724828632</v>
      </c>
      <c r="H31" s="5">
        <v>248</v>
      </c>
      <c r="I31" s="6">
        <f t="shared" si="2"/>
        <v>4.1361597091345752E-3</v>
      </c>
      <c r="J31" s="5">
        <v>2810</v>
      </c>
      <c r="K31" s="6">
        <f t="shared" si="3"/>
        <v>4.6865357994629667E-2</v>
      </c>
      <c r="L31" s="5">
        <v>59101</v>
      </c>
      <c r="M31" s="6">
        <f t="shared" si="4"/>
        <v>0.98569022165146181</v>
      </c>
      <c r="N31" s="5">
        <v>858</v>
      </c>
      <c r="O31" s="6">
        <f t="shared" si="5"/>
        <v>1.4309778348538168E-2</v>
      </c>
    </row>
    <row r="32" spans="1:15" x14ac:dyDescent="0.25">
      <c r="A32" s="4" t="s">
        <v>86</v>
      </c>
      <c r="B32" s="4" t="s">
        <v>87</v>
      </c>
      <c r="C32" s="5">
        <v>3897</v>
      </c>
      <c r="D32" s="5">
        <v>209</v>
      </c>
      <c r="E32" s="6">
        <f t="shared" si="0"/>
        <v>5.363099820374647E-2</v>
      </c>
      <c r="F32" s="5">
        <v>195</v>
      </c>
      <c r="G32" s="6">
        <f t="shared" si="1"/>
        <v>5.0038491147036179E-2</v>
      </c>
      <c r="H32" s="5">
        <v>3</v>
      </c>
      <c r="I32" s="6">
        <f t="shared" si="2"/>
        <v>7.6982294072363352E-4</v>
      </c>
      <c r="J32" s="5">
        <v>3354</v>
      </c>
      <c r="K32" s="6">
        <f t="shared" si="3"/>
        <v>0.86066204772902233</v>
      </c>
      <c r="L32" s="5">
        <v>3761</v>
      </c>
      <c r="M32" s="6">
        <f t="shared" si="4"/>
        <v>0.9651013600205286</v>
      </c>
      <c r="N32" s="5">
        <v>136</v>
      </c>
      <c r="O32" s="6">
        <f t="shared" si="5"/>
        <v>3.4898639979471388E-2</v>
      </c>
    </row>
    <row r="33" spans="1:15" x14ac:dyDescent="0.25">
      <c r="A33" s="4" t="s">
        <v>74</v>
      </c>
      <c r="B33" s="4" t="s">
        <v>75</v>
      </c>
      <c r="C33" s="5">
        <v>1155</v>
      </c>
      <c r="D33" s="5">
        <v>51</v>
      </c>
      <c r="E33" s="6">
        <f t="shared" si="0"/>
        <v>4.4155844155844157E-2</v>
      </c>
      <c r="F33" s="5">
        <v>650</v>
      </c>
      <c r="G33" s="6">
        <f t="shared" si="1"/>
        <v>0.56277056277056281</v>
      </c>
      <c r="H33" s="5">
        <v>0</v>
      </c>
      <c r="I33" s="6">
        <f t="shared" si="2"/>
        <v>0</v>
      </c>
      <c r="J33" s="5">
        <v>353</v>
      </c>
      <c r="K33" s="6">
        <f t="shared" si="3"/>
        <v>0.30562770562770564</v>
      </c>
      <c r="L33" s="5">
        <v>1054</v>
      </c>
      <c r="M33" s="6">
        <f t="shared" si="4"/>
        <v>0.91255411255411256</v>
      </c>
      <c r="N33" s="5">
        <v>101</v>
      </c>
      <c r="O33" s="6">
        <f t="shared" si="5"/>
        <v>8.7445887445887452E-2</v>
      </c>
    </row>
    <row r="34" spans="1:15" x14ac:dyDescent="0.25">
      <c r="A34" s="4" t="s">
        <v>82</v>
      </c>
      <c r="B34" s="4" t="s">
        <v>83</v>
      </c>
      <c r="C34" s="5">
        <v>15257</v>
      </c>
      <c r="D34" s="5">
        <v>846</v>
      </c>
      <c r="E34" s="6">
        <f t="shared" si="0"/>
        <v>5.544995739660484E-2</v>
      </c>
      <c r="F34" s="5">
        <v>0</v>
      </c>
      <c r="G34" s="6">
        <f t="shared" si="1"/>
        <v>0</v>
      </c>
      <c r="H34" s="5">
        <v>32</v>
      </c>
      <c r="I34" s="6">
        <f t="shared" si="2"/>
        <v>2.0973979157108214E-3</v>
      </c>
      <c r="J34" s="5">
        <v>3033</v>
      </c>
      <c r="K34" s="6">
        <f t="shared" si="3"/>
        <v>0.19879399619846627</v>
      </c>
      <c r="L34" s="5">
        <v>3911</v>
      </c>
      <c r="M34" s="6">
        <f t="shared" si="4"/>
        <v>0.25634135151078191</v>
      </c>
      <c r="N34" s="5">
        <v>11346</v>
      </c>
      <c r="O34" s="6">
        <f t="shared" si="5"/>
        <v>0.74365864848921803</v>
      </c>
    </row>
    <row r="35" spans="1:15" x14ac:dyDescent="0.25">
      <c r="A35" s="4" t="s">
        <v>14</v>
      </c>
      <c r="B35" s="4" t="s">
        <v>15</v>
      </c>
      <c r="C35" s="5">
        <v>230214</v>
      </c>
      <c r="D35" s="5">
        <v>122631</v>
      </c>
      <c r="E35" s="6">
        <f t="shared" si="0"/>
        <v>0.53268263441841068</v>
      </c>
      <c r="F35" s="5">
        <v>3164</v>
      </c>
      <c r="G35" s="6">
        <f t="shared" si="1"/>
        <v>1.3743734090889347E-2</v>
      </c>
      <c r="H35" s="5">
        <v>299</v>
      </c>
      <c r="I35" s="6">
        <f t="shared" si="2"/>
        <v>1.2987915591580008E-3</v>
      </c>
      <c r="J35" s="5">
        <v>103327</v>
      </c>
      <c r="K35" s="6">
        <f t="shared" si="3"/>
        <v>0.44883021883986202</v>
      </c>
      <c r="L35" s="5">
        <v>229421</v>
      </c>
      <c r="M35" s="6">
        <f t="shared" si="4"/>
        <v>0.99655537890832013</v>
      </c>
      <c r="N35" s="5">
        <v>793</v>
      </c>
      <c r="O35" s="6">
        <f t="shared" si="5"/>
        <v>3.4446210916799151E-3</v>
      </c>
    </row>
    <row r="36" spans="1:15" x14ac:dyDescent="0.25">
      <c r="A36" s="4" t="s">
        <v>50</v>
      </c>
      <c r="B36" s="4" t="s">
        <v>51</v>
      </c>
      <c r="C36" s="5">
        <v>63381</v>
      </c>
      <c r="D36" s="5">
        <v>7366</v>
      </c>
      <c r="E36" s="6">
        <f t="shared" si="0"/>
        <v>0.11621779397611272</v>
      </c>
      <c r="F36" s="5">
        <v>1889</v>
      </c>
      <c r="G36" s="6">
        <f t="shared" si="1"/>
        <v>2.9803884444865182E-2</v>
      </c>
      <c r="H36" s="5">
        <v>6</v>
      </c>
      <c r="I36" s="6">
        <f t="shared" si="2"/>
        <v>9.466559378993705E-5</v>
      </c>
      <c r="J36" s="5">
        <v>52586</v>
      </c>
      <c r="K36" s="6">
        <f t="shared" si="3"/>
        <v>0.82968081917293823</v>
      </c>
      <c r="L36" s="5">
        <v>61847</v>
      </c>
      <c r="M36" s="6">
        <f t="shared" si="4"/>
        <v>0.97579716318770604</v>
      </c>
      <c r="N36" s="5">
        <v>1534</v>
      </c>
      <c r="O36" s="6">
        <f t="shared" si="5"/>
        <v>2.4202836812293904E-2</v>
      </c>
    </row>
    <row r="37" spans="1:15" x14ac:dyDescent="0.25">
      <c r="A37" s="4" t="s">
        <v>78</v>
      </c>
      <c r="B37" s="4" t="s">
        <v>79</v>
      </c>
      <c r="C37" s="5">
        <v>2428</v>
      </c>
      <c r="D37" s="5">
        <v>101</v>
      </c>
      <c r="E37" s="6">
        <f t="shared" ref="E37:E68" si="6">D37/C37</f>
        <v>4.1598023064250408E-2</v>
      </c>
      <c r="F37" s="5">
        <v>1</v>
      </c>
      <c r="G37" s="6">
        <f t="shared" ref="G37:G68" si="7">F37/C37</f>
        <v>4.1186161449752884E-4</v>
      </c>
      <c r="H37" s="5">
        <v>0</v>
      </c>
      <c r="I37" s="6">
        <f t="shared" ref="I37:I68" si="8">H37/C37</f>
        <v>0</v>
      </c>
      <c r="J37" s="5">
        <v>239</v>
      </c>
      <c r="K37" s="6">
        <f t="shared" ref="K37:K68" si="9">J37/C37</f>
        <v>9.8434925864909387E-2</v>
      </c>
      <c r="L37" s="5">
        <v>341</v>
      </c>
      <c r="M37" s="6">
        <f t="shared" ref="M37:M68" si="10">L37/C37</f>
        <v>0.14044481054365734</v>
      </c>
      <c r="N37" s="5">
        <v>2087</v>
      </c>
      <c r="O37" s="6">
        <f t="shared" ref="O37:O68" si="11">N37/C37</f>
        <v>0.85955518945634268</v>
      </c>
    </row>
    <row r="38" spans="1:15" x14ac:dyDescent="0.25">
      <c r="A38" s="4" t="s">
        <v>42</v>
      </c>
      <c r="B38" s="4" t="s">
        <v>43</v>
      </c>
      <c r="C38" s="5">
        <v>15227</v>
      </c>
      <c r="D38" s="5">
        <v>1236</v>
      </c>
      <c r="E38" s="6">
        <f t="shared" si="6"/>
        <v>8.1171603073487877E-2</v>
      </c>
      <c r="F38" s="5">
        <v>210</v>
      </c>
      <c r="G38" s="6">
        <f t="shared" si="7"/>
        <v>1.3791291784330466E-2</v>
      </c>
      <c r="H38" s="5">
        <v>35</v>
      </c>
      <c r="I38" s="6">
        <f t="shared" si="8"/>
        <v>2.2985486307217444E-3</v>
      </c>
      <c r="J38" s="5">
        <v>13535</v>
      </c>
      <c r="K38" s="6">
        <f t="shared" si="9"/>
        <v>0.88888159190910887</v>
      </c>
      <c r="L38" s="5">
        <v>15016</v>
      </c>
      <c r="M38" s="6">
        <f t="shared" si="10"/>
        <v>0.98614303539764891</v>
      </c>
      <c r="N38" s="5">
        <v>211</v>
      </c>
      <c r="O38" s="6">
        <f t="shared" si="11"/>
        <v>1.3856964602351087E-2</v>
      </c>
    </row>
    <row r="39" spans="1:15" x14ac:dyDescent="0.25">
      <c r="A39" s="4" t="s">
        <v>98</v>
      </c>
      <c r="B39" s="4" t="s">
        <v>99</v>
      </c>
      <c r="C39" s="5">
        <v>576</v>
      </c>
      <c r="D39" s="5">
        <v>86</v>
      </c>
      <c r="E39" s="6">
        <f t="shared" si="6"/>
        <v>0.14930555555555555</v>
      </c>
      <c r="F39" s="5">
        <v>87</v>
      </c>
      <c r="G39" s="6">
        <f t="shared" si="7"/>
        <v>0.15104166666666666</v>
      </c>
      <c r="H39" s="5">
        <v>14</v>
      </c>
      <c r="I39" s="6">
        <f t="shared" si="8"/>
        <v>2.4305555555555556E-2</v>
      </c>
      <c r="J39" s="5">
        <v>91</v>
      </c>
      <c r="K39" s="6">
        <f t="shared" si="9"/>
        <v>0.1579861111111111</v>
      </c>
      <c r="L39" s="5">
        <v>278</v>
      </c>
      <c r="M39" s="6">
        <f t="shared" si="10"/>
        <v>0.4826388888888889</v>
      </c>
      <c r="N39" s="5">
        <v>298</v>
      </c>
      <c r="O39" s="6">
        <f t="shared" si="11"/>
        <v>0.51736111111111116</v>
      </c>
    </row>
    <row r="40" spans="1:15" x14ac:dyDescent="0.25">
      <c r="A40" s="4" t="s">
        <v>54</v>
      </c>
      <c r="B40" s="4" t="s">
        <v>55</v>
      </c>
      <c r="C40" s="5">
        <v>87437</v>
      </c>
      <c r="D40" s="5">
        <v>9117</v>
      </c>
      <c r="E40" s="6">
        <f t="shared" si="6"/>
        <v>0.10426935965323604</v>
      </c>
      <c r="F40" s="5">
        <v>51967</v>
      </c>
      <c r="G40" s="6">
        <f t="shared" si="7"/>
        <v>0.59433649370403829</v>
      </c>
      <c r="H40" s="5">
        <v>11</v>
      </c>
      <c r="I40" s="6">
        <f t="shared" si="8"/>
        <v>1.2580486521724212E-4</v>
      </c>
      <c r="J40" s="5">
        <v>25430</v>
      </c>
      <c r="K40" s="6">
        <f t="shared" si="9"/>
        <v>0.29083797477040613</v>
      </c>
      <c r="L40" s="5">
        <v>86525</v>
      </c>
      <c r="M40" s="6">
        <f t="shared" si="10"/>
        <v>0.9895696329928978</v>
      </c>
      <c r="N40" s="5">
        <v>912</v>
      </c>
      <c r="O40" s="6">
        <f t="shared" si="11"/>
        <v>1.0430367007102256E-2</v>
      </c>
    </row>
    <row r="41" spans="1:15" x14ac:dyDescent="0.25">
      <c r="A41" s="4" t="s">
        <v>108</v>
      </c>
      <c r="B41" s="4" t="s">
        <v>109</v>
      </c>
      <c r="C41" s="5">
        <v>567</v>
      </c>
      <c r="D41" s="5">
        <v>0</v>
      </c>
      <c r="E41" s="6">
        <f t="shared" si="6"/>
        <v>0</v>
      </c>
      <c r="F41" s="5">
        <v>0</v>
      </c>
      <c r="G41" s="6">
        <f t="shared" si="7"/>
        <v>0</v>
      </c>
      <c r="H41" s="5">
        <v>0</v>
      </c>
      <c r="I41" s="6">
        <f t="shared" si="8"/>
        <v>0</v>
      </c>
      <c r="J41" s="5">
        <v>145</v>
      </c>
      <c r="K41" s="6">
        <f t="shared" si="9"/>
        <v>0.25573192239858905</v>
      </c>
      <c r="L41" s="5">
        <v>145</v>
      </c>
      <c r="M41" s="6">
        <f t="shared" si="10"/>
        <v>0.25573192239858905</v>
      </c>
      <c r="N41" s="5">
        <v>422</v>
      </c>
      <c r="O41" s="6">
        <f t="shared" si="11"/>
        <v>0.74426807760141089</v>
      </c>
    </row>
    <row r="42" spans="1:15" x14ac:dyDescent="0.25">
      <c r="A42" s="4" t="s">
        <v>80</v>
      </c>
      <c r="B42" s="4" t="s">
        <v>81</v>
      </c>
      <c r="C42" s="5">
        <v>5298</v>
      </c>
      <c r="D42" s="5">
        <v>1708</v>
      </c>
      <c r="E42" s="6">
        <f t="shared" si="6"/>
        <v>0.32238580596451494</v>
      </c>
      <c r="F42" s="5">
        <v>166</v>
      </c>
      <c r="G42" s="6">
        <f t="shared" si="7"/>
        <v>3.1332578331445829E-2</v>
      </c>
      <c r="H42" s="5">
        <v>0</v>
      </c>
      <c r="I42" s="6">
        <f t="shared" si="8"/>
        <v>0</v>
      </c>
      <c r="J42" s="5">
        <v>3400</v>
      </c>
      <c r="K42" s="6">
        <f t="shared" si="9"/>
        <v>0.64175160437901091</v>
      </c>
      <c r="L42" s="5">
        <v>5274</v>
      </c>
      <c r="M42" s="6">
        <f t="shared" si="10"/>
        <v>0.99546998867497172</v>
      </c>
      <c r="N42" s="5">
        <v>24</v>
      </c>
      <c r="O42" s="6">
        <f t="shared" si="11"/>
        <v>4.5300113250283129E-3</v>
      </c>
    </row>
    <row r="43" spans="1:15" x14ac:dyDescent="0.25">
      <c r="A43" s="4" t="s">
        <v>16</v>
      </c>
      <c r="B43" s="4" t="s">
        <v>17</v>
      </c>
      <c r="C43" s="5">
        <v>764477</v>
      </c>
      <c r="D43" s="5">
        <v>208929</v>
      </c>
      <c r="E43" s="6">
        <f t="shared" si="6"/>
        <v>0.27329664594225855</v>
      </c>
      <c r="F43" s="5">
        <v>215977</v>
      </c>
      <c r="G43" s="6">
        <f t="shared" si="7"/>
        <v>0.28251602075667415</v>
      </c>
      <c r="H43" s="5">
        <v>11</v>
      </c>
      <c r="I43" s="6">
        <f t="shared" si="8"/>
        <v>1.4388922099683835E-5</v>
      </c>
      <c r="J43" s="5">
        <v>334675</v>
      </c>
      <c r="K43" s="6">
        <f t="shared" si="9"/>
        <v>0.43778295488288071</v>
      </c>
      <c r="L43" s="5">
        <v>759592</v>
      </c>
      <c r="M43" s="6">
        <f t="shared" si="10"/>
        <v>0.99361001050391318</v>
      </c>
      <c r="N43" s="5">
        <v>4885</v>
      </c>
      <c r="O43" s="6">
        <f t="shared" si="11"/>
        <v>6.3899894960868673E-3</v>
      </c>
    </row>
    <row r="44" spans="1:15" x14ac:dyDescent="0.25">
      <c r="A44" s="4" t="s">
        <v>22</v>
      </c>
      <c r="B44" s="4" t="s">
        <v>23</v>
      </c>
      <c r="C44" s="5">
        <v>17772</v>
      </c>
      <c r="D44" s="5">
        <v>8296</v>
      </c>
      <c r="E44" s="6">
        <f t="shared" si="6"/>
        <v>0.46680171055593067</v>
      </c>
      <c r="F44" s="5">
        <v>1291</v>
      </c>
      <c r="G44" s="6">
        <f t="shared" si="7"/>
        <v>7.2642358766599149E-2</v>
      </c>
      <c r="H44" s="5">
        <v>3</v>
      </c>
      <c r="I44" s="6">
        <f t="shared" si="8"/>
        <v>1.6880486158001352E-4</v>
      </c>
      <c r="J44" s="5">
        <v>7812</v>
      </c>
      <c r="K44" s="6">
        <f t="shared" si="9"/>
        <v>0.43956785955435518</v>
      </c>
      <c r="L44" s="5">
        <v>17402</v>
      </c>
      <c r="M44" s="6">
        <f t="shared" si="10"/>
        <v>0.97918073373846504</v>
      </c>
      <c r="N44" s="5">
        <v>370</v>
      </c>
      <c r="O44" s="6">
        <f t="shared" si="11"/>
        <v>2.0819266261534998E-2</v>
      </c>
    </row>
    <row r="45" spans="1:15" x14ac:dyDescent="0.25">
      <c r="A45" s="4" t="s">
        <v>88</v>
      </c>
      <c r="B45" s="4" t="s">
        <v>89</v>
      </c>
      <c r="C45" s="5">
        <v>8385</v>
      </c>
      <c r="D45" s="5">
        <v>1268</v>
      </c>
      <c r="E45" s="6">
        <f t="shared" si="6"/>
        <v>0.15122242098986285</v>
      </c>
      <c r="F45" s="5">
        <v>5438</v>
      </c>
      <c r="G45" s="6">
        <f t="shared" si="7"/>
        <v>0.64853905784138344</v>
      </c>
      <c r="H45" s="5">
        <v>0</v>
      </c>
      <c r="I45" s="6">
        <f t="shared" si="8"/>
        <v>0</v>
      </c>
      <c r="J45" s="5">
        <v>1584</v>
      </c>
      <c r="K45" s="6">
        <f t="shared" si="9"/>
        <v>0.1889087656529517</v>
      </c>
      <c r="L45" s="5">
        <v>8290</v>
      </c>
      <c r="M45" s="6">
        <f t="shared" si="10"/>
        <v>0.98867024448419794</v>
      </c>
      <c r="N45" s="5">
        <v>95</v>
      </c>
      <c r="O45" s="6">
        <f t="shared" si="11"/>
        <v>1.1329755515802028E-2</v>
      </c>
    </row>
    <row r="46" spans="1:15" x14ac:dyDescent="0.25">
      <c r="A46" s="4" t="s">
        <v>112</v>
      </c>
      <c r="B46" s="4" t="s">
        <v>113</v>
      </c>
      <c r="C46" s="5">
        <v>197</v>
      </c>
      <c r="D46" s="5">
        <v>19</v>
      </c>
      <c r="E46" s="6">
        <f t="shared" si="6"/>
        <v>9.6446700507614211E-2</v>
      </c>
      <c r="F46" s="5">
        <v>134</v>
      </c>
      <c r="G46" s="6">
        <f t="shared" si="7"/>
        <v>0.68020304568527923</v>
      </c>
      <c r="H46" s="5">
        <v>0</v>
      </c>
      <c r="I46" s="6">
        <f t="shared" si="8"/>
        <v>0</v>
      </c>
      <c r="J46" s="5">
        <v>42</v>
      </c>
      <c r="K46" s="6">
        <f t="shared" si="9"/>
        <v>0.21319796954314721</v>
      </c>
      <c r="L46" s="5">
        <v>195</v>
      </c>
      <c r="M46" s="6">
        <f t="shared" si="10"/>
        <v>0.98984771573604058</v>
      </c>
      <c r="N46" s="5">
        <v>2</v>
      </c>
      <c r="O46" s="6">
        <f t="shared" si="11"/>
        <v>1.015228426395939E-2</v>
      </c>
    </row>
    <row r="47" spans="1:15" x14ac:dyDescent="0.25">
      <c r="A47" s="4" t="s">
        <v>46</v>
      </c>
      <c r="B47" s="4" t="s">
        <v>47</v>
      </c>
      <c r="C47" s="5">
        <v>413</v>
      </c>
      <c r="D47" s="5">
        <v>48</v>
      </c>
      <c r="E47" s="6">
        <f t="shared" si="6"/>
        <v>0.11622276029055691</v>
      </c>
      <c r="F47" s="5">
        <v>155</v>
      </c>
      <c r="G47" s="6">
        <f t="shared" si="7"/>
        <v>0.37530266343825663</v>
      </c>
      <c r="H47" s="5">
        <v>5</v>
      </c>
      <c r="I47" s="6">
        <f t="shared" si="8"/>
        <v>1.2106537530266344E-2</v>
      </c>
      <c r="J47" s="5">
        <v>204</v>
      </c>
      <c r="K47" s="6">
        <f t="shared" si="9"/>
        <v>0.49394673123486682</v>
      </c>
      <c r="L47" s="5">
        <v>412</v>
      </c>
      <c r="M47" s="6">
        <f t="shared" si="10"/>
        <v>0.99757869249394671</v>
      </c>
      <c r="N47" s="5">
        <v>1</v>
      </c>
      <c r="O47" s="6">
        <f t="shared" si="11"/>
        <v>2.4213075060532689E-3</v>
      </c>
    </row>
    <row r="48" spans="1:15" x14ac:dyDescent="0.25">
      <c r="A48" s="4" t="s">
        <v>94</v>
      </c>
      <c r="B48" s="4" t="s">
        <v>95</v>
      </c>
      <c r="C48" s="5">
        <v>4285</v>
      </c>
      <c r="D48" s="5">
        <v>433</v>
      </c>
      <c r="E48" s="6">
        <f t="shared" si="6"/>
        <v>0.10105017502917153</v>
      </c>
      <c r="F48" s="5">
        <v>2728</v>
      </c>
      <c r="G48" s="6">
        <f t="shared" si="7"/>
        <v>0.63663943990665106</v>
      </c>
      <c r="H48" s="5">
        <v>177</v>
      </c>
      <c r="I48" s="6">
        <f t="shared" si="8"/>
        <v>4.1306884480746792E-2</v>
      </c>
      <c r="J48" s="5">
        <v>849</v>
      </c>
      <c r="K48" s="6">
        <f t="shared" si="9"/>
        <v>0.19813302217036172</v>
      </c>
      <c r="L48" s="5">
        <v>4187</v>
      </c>
      <c r="M48" s="6">
        <f t="shared" si="10"/>
        <v>0.97712952158693112</v>
      </c>
      <c r="N48" s="5">
        <v>98</v>
      </c>
      <c r="O48" s="6">
        <f t="shared" si="11"/>
        <v>2.2870478413068846E-2</v>
      </c>
    </row>
    <row r="49" spans="1:15" x14ac:dyDescent="0.25">
      <c r="A49" s="4" t="s">
        <v>62</v>
      </c>
      <c r="B49" s="4" t="s">
        <v>63</v>
      </c>
      <c r="C49" s="5">
        <v>63374</v>
      </c>
      <c r="D49" s="5">
        <v>6486</v>
      </c>
      <c r="E49" s="6">
        <f t="shared" si="6"/>
        <v>0.10234481017451952</v>
      </c>
      <c r="F49" s="5">
        <v>37186</v>
      </c>
      <c r="G49" s="6">
        <f t="shared" si="7"/>
        <v>0.5867705999305709</v>
      </c>
      <c r="H49" s="5">
        <v>2004</v>
      </c>
      <c r="I49" s="6">
        <f t="shared" si="8"/>
        <v>3.1621800738473191E-2</v>
      </c>
      <c r="J49" s="5">
        <v>6218</v>
      </c>
      <c r="K49" s="6">
        <f t="shared" si="9"/>
        <v>9.811594660270774E-2</v>
      </c>
      <c r="L49" s="5">
        <v>51894</v>
      </c>
      <c r="M49" s="6">
        <f t="shared" si="10"/>
        <v>0.8188531574462713</v>
      </c>
      <c r="N49" s="5">
        <v>11480</v>
      </c>
      <c r="O49" s="6">
        <f t="shared" si="11"/>
        <v>0.18114684255372865</v>
      </c>
    </row>
    <row r="50" spans="1:15" x14ac:dyDescent="0.25">
      <c r="A50" s="4" t="s">
        <v>20</v>
      </c>
      <c r="B50" s="4" t="s">
        <v>21</v>
      </c>
      <c r="C50" s="5">
        <v>91734</v>
      </c>
      <c r="D50" s="5">
        <v>6291</v>
      </c>
      <c r="E50" s="6">
        <f t="shared" si="6"/>
        <v>6.8578716724442407E-2</v>
      </c>
      <c r="F50" s="5">
        <v>195</v>
      </c>
      <c r="G50" s="6">
        <f t="shared" si="7"/>
        <v>2.1257112957027927E-3</v>
      </c>
      <c r="H50" s="5">
        <v>6</v>
      </c>
      <c r="I50" s="6">
        <f t="shared" si="8"/>
        <v>6.5406501406239774E-5</v>
      </c>
      <c r="J50" s="5">
        <v>11641</v>
      </c>
      <c r="K50" s="6">
        <f t="shared" si="9"/>
        <v>0.12689951381167289</v>
      </c>
      <c r="L50" s="5">
        <v>18133</v>
      </c>
      <c r="M50" s="6">
        <f t="shared" si="10"/>
        <v>0.19766934833322433</v>
      </c>
      <c r="N50" s="5">
        <v>73601</v>
      </c>
      <c r="O50" s="6">
        <f t="shared" si="11"/>
        <v>0.80233065166677564</v>
      </c>
    </row>
    <row r="51" spans="1:15" x14ac:dyDescent="0.25">
      <c r="A51" s="4" t="s">
        <v>70</v>
      </c>
      <c r="B51" s="4" t="s">
        <v>71</v>
      </c>
      <c r="C51" s="5">
        <v>4992</v>
      </c>
      <c r="D51" s="5">
        <v>441</v>
      </c>
      <c r="E51" s="6">
        <f t="shared" si="6"/>
        <v>8.8341346153846159E-2</v>
      </c>
      <c r="F51" s="5">
        <v>736</v>
      </c>
      <c r="G51" s="6">
        <f t="shared" si="7"/>
        <v>0.14743589743589744</v>
      </c>
      <c r="H51" s="5">
        <v>2</v>
      </c>
      <c r="I51" s="6">
        <f t="shared" si="8"/>
        <v>4.0064102564102563E-4</v>
      </c>
      <c r="J51" s="5">
        <v>1054</v>
      </c>
      <c r="K51" s="6">
        <f t="shared" si="9"/>
        <v>0.21113782051282051</v>
      </c>
      <c r="L51" s="5">
        <v>2233</v>
      </c>
      <c r="M51" s="6">
        <f t="shared" si="10"/>
        <v>0.44731570512820512</v>
      </c>
      <c r="N51" s="5">
        <v>2759</v>
      </c>
      <c r="O51" s="6">
        <f t="shared" si="11"/>
        <v>0.55268429487179482</v>
      </c>
    </row>
    <row r="52" spans="1:15" x14ac:dyDescent="0.25">
      <c r="A52" s="4" t="s">
        <v>36</v>
      </c>
      <c r="B52" s="4" t="s">
        <v>37</v>
      </c>
      <c r="C52" s="5">
        <v>129676</v>
      </c>
      <c r="D52" s="5">
        <v>38731</v>
      </c>
      <c r="E52" s="6">
        <f t="shared" si="6"/>
        <v>0.29867515962861285</v>
      </c>
      <c r="F52" s="5">
        <v>45384</v>
      </c>
      <c r="G52" s="6">
        <f t="shared" si="7"/>
        <v>0.34997995002930382</v>
      </c>
      <c r="H52" s="5">
        <v>4</v>
      </c>
      <c r="I52" s="6">
        <f t="shared" si="8"/>
        <v>3.0846108763379497E-5</v>
      </c>
      <c r="J52" s="5">
        <v>44714</v>
      </c>
      <c r="K52" s="6">
        <f t="shared" si="9"/>
        <v>0.34481322681143772</v>
      </c>
      <c r="L52" s="5">
        <v>128833</v>
      </c>
      <c r="M52" s="6">
        <f t="shared" si="10"/>
        <v>0.99349918257811776</v>
      </c>
      <c r="N52" s="5">
        <v>843</v>
      </c>
      <c r="O52" s="6">
        <f t="shared" si="11"/>
        <v>6.5008174218822296E-3</v>
      </c>
    </row>
    <row r="53" spans="1:15" x14ac:dyDescent="0.25">
      <c r="A53" s="4" t="s">
        <v>68</v>
      </c>
      <c r="B53" s="4" t="s">
        <v>69</v>
      </c>
      <c r="C53" s="5">
        <v>880</v>
      </c>
      <c r="D53" s="5">
        <v>139</v>
      </c>
      <c r="E53" s="6">
        <f t="shared" si="6"/>
        <v>0.15795454545454546</v>
      </c>
      <c r="F53" s="5">
        <v>348</v>
      </c>
      <c r="G53" s="6">
        <f t="shared" si="7"/>
        <v>0.39545454545454545</v>
      </c>
      <c r="H53" s="5">
        <v>0</v>
      </c>
      <c r="I53" s="6">
        <f t="shared" si="8"/>
        <v>0</v>
      </c>
      <c r="J53" s="5">
        <v>57</v>
      </c>
      <c r="K53" s="6">
        <f t="shared" si="9"/>
        <v>6.4772727272727273E-2</v>
      </c>
      <c r="L53" s="5">
        <v>544</v>
      </c>
      <c r="M53" s="6">
        <f t="shared" si="10"/>
        <v>0.61818181818181817</v>
      </c>
      <c r="N53" s="5">
        <v>336</v>
      </c>
      <c r="O53" s="6">
        <f t="shared" si="11"/>
        <v>0.38181818181818183</v>
      </c>
    </row>
    <row r="54" spans="1:15" x14ac:dyDescent="0.25">
      <c r="A54" s="4" t="s">
        <v>58</v>
      </c>
      <c r="B54" s="4" t="s">
        <v>59</v>
      </c>
      <c r="C54" s="5">
        <v>15343</v>
      </c>
      <c r="D54" s="5">
        <v>5380</v>
      </c>
      <c r="E54" s="6">
        <f t="shared" si="6"/>
        <v>0.35064850420387145</v>
      </c>
      <c r="F54" s="5">
        <v>1221</v>
      </c>
      <c r="G54" s="6">
        <f t="shared" si="7"/>
        <v>7.9580264615785698E-2</v>
      </c>
      <c r="H54" s="5">
        <v>3</v>
      </c>
      <c r="I54" s="6">
        <f t="shared" si="8"/>
        <v>1.9552890568989116E-4</v>
      </c>
      <c r="J54" s="5">
        <v>8289</v>
      </c>
      <c r="K54" s="6">
        <f t="shared" si="9"/>
        <v>0.5402463664211693</v>
      </c>
      <c r="L54" s="5">
        <v>14893</v>
      </c>
      <c r="M54" s="6">
        <f t="shared" si="10"/>
        <v>0.97067066414651637</v>
      </c>
      <c r="N54" s="5">
        <v>450</v>
      </c>
      <c r="O54" s="6">
        <f t="shared" si="11"/>
        <v>2.9329335853483674E-2</v>
      </c>
    </row>
  </sheetData>
  <sortState xmlns:xlrd2="http://schemas.microsoft.com/office/spreadsheetml/2017/richdata2" ref="A5:O54">
    <sortCondition ref="A5:A54"/>
  </sortState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MonthlyReportDestination_INB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Sathwik Kokkonda</dc:creator>
  <cp:keywords/>
  <dc:description/>
  <cp:lastModifiedBy>Gopika R</cp:lastModifiedBy>
  <cp:revision/>
  <dcterms:created xsi:type="dcterms:W3CDTF">2015-06-05T18:17:20Z</dcterms:created>
  <dcterms:modified xsi:type="dcterms:W3CDTF">2024-08-16T10:16:55Z</dcterms:modified>
  <cp:category/>
  <cp:contentStatus/>
</cp:coreProperties>
</file>