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NACH\Website Updation\May 2024\E-Mandate Data - May 2024\"/>
    </mc:Choice>
  </mc:AlternateContent>
  <xr:revisionPtr revIDLastSave="0" documentId="13_ncr:1_{BC575976-5050-41FB-AB6B-2EB85AACBD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thlyReportSponsor_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5" i="1"/>
  <c r="M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5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<sst xmlns="http://schemas.openxmlformats.org/spreadsheetml/2006/main" count="93" uniqueCount="93">
  <si>
    <t>Debit Card</t>
  </si>
  <si>
    <t>Successful Response Received</t>
  </si>
  <si>
    <t>Bank Code</t>
  </si>
  <si>
    <t>Bank Name</t>
  </si>
  <si>
    <t>Total Mandates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</si>
  <si>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</si>
  <si>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</si>
  <si>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</si>
  <si>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</si>
  <si>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</si>
  <si>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</si>
  <si>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</si>
  <si>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</si>
  <si>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</si>
  <si>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</si>
  <si>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Time Out</t>
  </si>
  <si>
    <t>Time Out%</t>
  </si>
  <si>
    <t>AU SMALL FINANCE BANK</t>
  </si>
  <si>
    <t>AUBL</t>
  </si>
  <si>
    <t>Bank of Baroda</t>
  </si>
  <si>
    <t>BARB</t>
  </si>
  <si>
    <t>BANDHAN BANK LTD</t>
  </si>
  <si>
    <t>BDBL</t>
  </si>
  <si>
    <t>Bank Of India</t>
  </si>
  <si>
    <t>BKID</t>
  </si>
  <si>
    <t>J P MORGAN CHASE BANK NA</t>
  </si>
  <si>
    <t>CHAS</t>
  </si>
  <si>
    <t>CITI BANK</t>
  </si>
  <si>
    <t>CITI</t>
  </si>
  <si>
    <t>CAPITAL SMALL FINANCE BANK LTD</t>
  </si>
  <si>
    <t>CLBL</t>
  </si>
  <si>
    <t>CANARA BANK</t>
  </si>
  <si>
    <t>CNRB</t>
  </si>
  <si>
    <t>THE CATHOLIC SYRIAN BANK</t>
  </si>
  <si>
    <t>CSBK</t>
  </si>
  <si>
    <t>DEVELOPMENT BANK OF SINGAPORE</t>
  </si>
  <si>
    <t>DBSS</t>
  </si>
  <si>
    <t>Deutsche Bank AG</t>
  </si>
  <si>
    <t>DEUT</t>
  </si>
  <si>
    <t>Equitas</t>
  </si>
  <si>
    <t>ESFB</t>
  </si>
  <si>
    <t>ESAF SMALL FINANCE BANK LIMITED</t>
  </si>
  <si>
    <t>ESAF</t>
  </si>
  <si>
    <t>Federal Bank</t>
  </si>
  <si>
    <t>FDRL</t>
  </si>
  <si>
    <t>FINCARE SMALL FINANCE BANK LTD</t>
  </si>
  <si>
    <t>FINF</t>
  </si>
  <si>
    <t>HDFC Bank Ltd</t>
  </si>
  <si>
    <t>HDFC</t>
  </si>
  <si>
    <t>IDBI Bank Ltd</t>
  </si>
  <si>
    <t>IBKL</t>
  </si>
  <si>
    <t>ICICI Bank Ltd</t>
  </si>
  <si>
    <t>ICIC</t>
  </si>
  <si>
    <t>IDFC FIRST BANK LTD</t>
  </si>
  <si>
    <t>IDFB</t>
  </si>
  <si>
    <t>INDIAN BANK</t>
  </si>
  <si>
    <t>IDIB</t>
  </si>
  <si>
    <t>INDUSIND BANK</t>
  </si>
  <si>
    <t>INDB</t>
  </si>
  <si>
    <t>JANA SMALL FINANCE BANK</t>
  </si>
  <si>
    <t>JSFB</t>
  </si>
  <si>
    <t>Kotak Mahindra Bank Ltd</t>
  </si>
  <si>
    <t>KKBK</t>
  </si>
  <si>
    <t>PSB Bank</t>
  </si>
  <si>
    <t>PSIB</t>
  </si>
  <si>
    <t>PUNJAB NATIONAL BANK</t>
  </si>
  <si>
    <t>PUNB</t>
  </si>
  <si>
    <t>PAYTM PAYMENTS BANK LTD</t>
  </si>
  <si>
    <t>PYTM</t>
  </si>
  <si>
    <t>RBLBank</t>
  </si>
  <si>
    <t>RATN</t>
  </si>
  <si>
    <t>STATE BANK OF INDIA</t>
  </si>
  <si>
    <t>SBIN</t>
  </si>
  <si>
    <t>STANDARD CHARTERED BANK</t>
  </si>
  <si>
    <t>SCBL</t>
  </si>
  <si>
    <t>South Indian Bank</t>
  </si>
  <si>
    <t>SIBL</t>
  </si>
  <si>
    <t>THE SARASWAT COOPERATIVE BANK LTD</t>
  </si>
  <si>
    <t>SRCB</t>
  </si>
  <si>
    <t>SBM Bank India ltd</t>
  </si>
  <si>
    <t>STCB</t>
  </si>
  <si>
    <t>Suryoday Small Finance Bank Ltd</t>
  </si>
  <si>
    <t>SURY</t>
  </si>
  <si>
    <t>UNION BANK OF INDIA</t>
  </si>
  <si>
    <t>UBIN</t>
  </si>
  <si>
    <t>Ujjivan Bank</t>
  </si>
  <si>
    <t>USFB</t>
  </si>
  <si>
    <t>Axis Bank</t>
  </si>
  <si>
    <t>UTIB</t>
  </si>
  <si>
    <t>UTKARSH SMALL FINANCE BANK LTD</t>
  </si>
  <si>
    <t>UTKS</t>
  </si>
  <si>
    <t>Yes Bank Ltd</t>
  </si>
  <si>
    <t>YESB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</si>
</sst>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2" fontId="2" fillId="2" borderId="1" xfId="0" applyNumberFormat="1" applyFont="1" applyFill="1" applyBorder="1"/>
    <xf numFmtId="4" fontId="3" fillId="0" borderId="1" xfId="1" applyNumberFormat="1" applyFont="1" applyBorder="1"/>
    <xf numFmtId="0" fontId="3" fillId="0" borderId="1" xfId="0" applyFont="1" applyBorder="1"/>
    <xf numFmtId="3" fontId="3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A12" sqref="A12"/>
    </sheetView>
  </sheetViews>
  <sheetFormatPr defaultRowHeight="15" x14ac:dyDescent="0.25"/>
  <cols>
    <col min="1" max="1" width="9.7109375" bestFit="1" customWidth="1"/>
    <col min="2" max="2" width="36" bestFit="1" customWidth="1"/>
    <col min="3" max="3" width="13.5703125" bestFit="1" customWidth="1"/>
    <col min="4" max="4" width="8.7109375" bestFit="1" customWidth="1"/>
    <col min="5" max="5" width="10" bestFit="1" customWidth="1"/>
    <col min="6" max="6" width="16.140625" bestFit="1" customWidth="1"/>
    <col min="7" max="7" width="17.5703125" bestFit="1" customWidth="1"/>
    <col min="8" max="8" width="16.42578125" bestFit="1" customWidth="1"/>
    <col min="9" max="9" width="17.85546875" bestFit="1" customWidth="1"/>
    <col min="10" max="10" width="24.7109375" bestFit="1" customWidth="1"/>
    <col min="11" max="11" width="26.140625" bestFit="1" customWidth="1"/>
    <col min="12" max="12" width="21.42578125" bestFit="1" customWidth="1"/>
    <col min="13" max="13" width="22.7109375" bestFit="1" customWidth="1"/>
    <col min="14" max="14" width="8.28515625" bestFit="1" customWidth="1"/>
    <col min="15" max="15" width="9.5703125" bestFit="1" customWidth="1"/>
  </cols>
  <sheetData>
    <row r="1" spans="1:15" x14ac:dyDescent="0.25">
      <c r="A1" s="1">
        <v>45413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4" t="s">
        <v>7</v>
      </c>
      <c r="G4" s="5" t="s">
        <v>8</v>
      </c>
      <c r="H4" s="4" t="s">
        <v>9</v>
      </c>
      <c r="I4" s="5" t="s">
        <v>10</v>
      </c>
      <c r="J4" s="4" t="s">
        <v>11</v>
      </c>
      <c r="K4" s="5" t="s">
        <v>12</v>
      </c>
      <c r="L4" s="4" t="s">
        <v>13</v>
      </c>
      <c r="M4" s="5" t="s">
        <v>14</v>
      </c>
      <c r="N4" s="4" t="s">
        <v>15</v>
      </c>
      <c r="O4" s="5" t="s">
        <v>16</v>
      </c>
    </row>
    <row r="5" spans="1:15" x14ac:dyDescent="0.25">
      <c r="A5" s="7" t="s">
        <v>18</v>
      </c>
      <c r="B5" s="7" t="s">
        <v>17</v>
      </c>
      <c r="C5" s="8">
        <v>35593</v>
      </c>
      <c r="D5" s="8">
        <v>17926</v>
      </c>
      <c r="E5" s="6">
        <f>D5/C5*100</f>
        <v>50.363835585648864</v>
      </c>
      <c r="F5" s="8">
        <v>5720</v>
      </c>
      <c r="G5" s="6">
        <f>F5/C5*100</f>
        <v>16.070575674992273</v>
      </c>
      <c r="H5" s="8">
        <v>332</v>
      </c>
      <c r="I5" s="6">
        <f>H5/C5*100</f>
        <v>0.93276767903801316</v>
      </c>
      <c r="J5" s="8">
        <v>7679</v>
      </c>
      <c r="K5" s="6">
        <f>J5/C5*100</f>
        <v>21.574466889556934</v>
      </c>
      <c r="L5" s="8">
        <v>31657</v>
      </c>
      <c r="M5" s="6">
        <f>L5/C5*100</f>
        <v>88.94164582923608</v>
      </c>
      <c r="N5" s="8">
        <v>3936</v>
      </c>
      <c r="O5" s="6">
        <f>N5/C5*100</f>
        <v>11.058354170763915</v>
      </c>
    </row>
    <row r="6" spans="1:15" x14ac:dyDescent="0.25">
      <c r="A6" s="7" t="s">
        <v>20</v>
      </c>
      <c r="B6" s="7" t="s">
        <v>19</v>
      </c>
      <c r="C6" s="8">
        <v>5537</v>
      </c>
      <c r="D6" s="8">
        <v>3592</v>
      </c>
      <c r="E6" s="6">
        <f t="shared" ref="E6:E42" si="0">D6/C6*100</f>
        <v>64.872674733610253</v>
      </c>
      <c r="F6" s="8">
        <v>872</v>
      </c>
      <c r="G6" s="6">
        <f t="shared" ref="G6:G42" si="1">F6/C6*100</f>
        <v>15.748600325085787</v>
      </c>
      <c r="H6" s="8">
        <v>26</v>
      </c>
      <c r="I6" s="6">
        <f t="shared" ref="I6:I42" si="2">H6/C6*100</f>
        <v>0.46956835831677807</v>
      </c>
      <c r="J6" s="8">
        <v>800</v>
      </c>
      <c r="K6" s="6">
        <f t="shared" ref="K6:K42" si="3">J6/C6*100</f>
        <v>14.448257178977785</v>
      </c>
      <c r="L6" s="8">
        <v>5290</v>
      </c>
      <c r="M6" s="6">
        <f t="shared" ref="M6:M42" si="4">L6/C6*100</f>
        <v>95.539100595990618</v>
      </c>
      <c r="N6" s="8">
        <v>247</v>
      </c>
      <c r="O6" s="6">
        <f t="shared" ref="O6:O42" si="5">N6/C6*100</f>
        <v>4.4608994040093917</v>
      </c>
    </row>
    <row r="7" spans="1:15" x14ac:dyDescent="0.25">
      <c r="A7" s="7" t="s">
        <v>22</v>
      </c>
      <c r="B7" s="7" t="s">
        <v>21</v>
      </c>
      <c r="C7" s="8">
        <v>7125</v>
      </c>
      <c r="D7" s="8">
        <v>4086</v>
      </c>
      <c r="E7" s="6">
        <f t="shared" si="0"/>
        <v>57.347368421052636</v>
      </c>
      <c r="F7" s="8">
        <v>1063</v>
      </c>
      <c r="G7" s="6">
        <f t="shared" si="1"/>
        <v>14.919298245614035</v>
      </c>
      <c r="H7" s="8">
        <v>71</v>
      </c>
      <c r="I7" s="6">
        <f t="shared" si="2"/>
        <v>0.99649122807017543</v>
      </c>
      <c r="J7" s="8">
        <v>1497</v>
      </c>
      <c r="K7" s="6">
        <f t="shared" si="3"/>
        <v>21.010526315789473</v>
      </c>
      <c r="L7" s="8">
        <v>6717</v>
      </c>
      <c r="M7" s="6">
        <f t="shared" si="4"/>
        <v>94.273684210526326</v>
      </c>
      <c r="N7" s="8">
        <v>408</v>
      </c>
      <c r="O7" s="6">
        <f t="shared" si="5"/>
        <v>5.7263157894736842</v>
      </c>
    </row>
    <row r="8" spans="1:15" x14ac:dyDescent="0.25">
      <c r="A8" s="7" t="s">
        <v>24</v>
      </c>
      <c r="B8" s="7" t="s">
        <v>23</v>
      </c>
      <c r="C8" s="8">
        <v>10136</v>
      </c>
      <c r="D8" s="8">
        <v>5814</v>
      </c>
      <c r="E8" s="6">
        <f t="shared" si="0"/>
        <v>57.359905288082082</v>
      </c>
      <c r="F8" s="8">
        <v>1407</v>
      </c>
      <c r="G8" s="6">
        <f t="shared" si="1"/>
        <v>13.881215469613259</v>
      </c>
      <c r="H8" s="8">
        <v>59</v>
      </c>
      <c r="I8" s="6">
        <f t="shared" si="2"/>
        <v>0.58208366219415941</v>
      </c>
      <c r="J8" s="8">
        <v>2362</v>
      </c>
      <c r="K8" s="6">
        <f t="shared" si="3"/>
        <v>23.303078137332282</v>
      </c>
      <c r="L8" s="8">
        <v>9642</v>
      </c>
      <c r="M8" s="6">
        <f t="shared" si="4"/>
        <v>95.126282557221785</v>
      </c>
      <c r="N8" s="8">
        <v>494</v>
      </c>
      <c r="O8" s="6">
        <f t="shared" si="5"/>
        <v>4.8737174427782168</v>
      </c>
    </row>
    <row r="9" spans="1:15" x14ac:dyDescent="0.25">
      <c r="A9" s="7" t="s">
        <v>26</v>
      </c>
      <c r="B9" s="7" t="s">
        <v>25</v>
      </c>
      <c r="C9" s="8">
        <v>61</v>
      </c>
      <c r="D9" s="8">
        <v>24</v>
      </c>
      <c r="E9" s="6">
        <f t="shared" si="0"/>
        <v>39.344262295081968</v>
      </c>
      <c r="F9" s="8">
        <v>15</v>
      </c>
      <c r="G9" s="6">
        <f t="shared" si="1"/>
        <v>24.590163934426229</v>
      </c>
      <c r="H9" s="8">
        <v>0</v>
      </c>
      <c r="I9" s="6">
        <f t="shared" si="2"/>
        <v>0</v>
      </c>
      <c r="J9" s="8">
        <v>22</v>
      </c>
      <c r="K9" s="6">
        <f t="shared" si="3"/>
        <v>36.065573770491802</v>
      </c>
      <c r="L9" s="8">
        <v>61</v>
      </c>
      <c r="M9" s="6">
        <f t="shared" si="4"/>
        <v>100</v>
      </c>
      <c r="N9" s="8">
        <v>0</v>
      </c>
      <c r="O9" s="6">
        <f t="shared" si="5"/>
        <v>0</v>
      </c>
    </row>
    <row r="10" spans="1:15" x14ac:dyDescent="0.25">
      <c r="A10" s="7" t="s">
        <v>28</v>
      </c>
      <c r="B10" s="7" t="s">
        <v>27</v>
      </c>
      <c r="C10" s="8">
        <v>1208310</v>
      </c>
      <c r="D10" s="8">
        <v>395628</v>
      </c>
      <c r="E10" s="6">
        <f t="shared" si="0"/>
        <v>32.742259850535042</v>
      </c>
      <c r="F10" s="8">
        <v>170453</v>
      </c>
      <c r="G10" s="6">
        <f t="shared" si="1"/>
        <v>14.106727578187716</v>
      </c>
      <c r="H10" s="8">
        <v>10426</v>
      </c>
      <c r="I10" s="6">
        <f t="shared" si="2"/>
        <v>0.86285804139666145</v>
      </c>
      <c r="J10" s="8">
        <v>526762</v>
      </c>
      <c r="K10" s="6">
        <f t="shared" si="3"/>
        <v>43.594938385017088</v>
      </c>
      <c r="L10" s="8">
        <v>1103269</v>
      </c>
      <c r="M10" s="6">
        <f t="shared" si="4"/>
        <v>91.306783855136501</v>
      </c>
      <c r="N10" s="8">
        <v>105041</v>
      </c>
      <c r="O10" s="6">
        <f t="shared" si="5"/>
        <v>8.6932161448634879</v>
      </c>
    </row>
    <row r="11" spans="1:15" x14ac:dyDescent="0.25">
      <c r="A11" s="7" t="s">
        <v>30</v>
      </c>
      <c r="B11" s="7" t="s">
        <v>29</v>
      </c>
      <c r="C11" s="8">
        <v>2</v>
      </c>
      <c r="D11" s="8">
        <v>1</v>
      </c>
      <c r="E11" s="6">
        <f t="shared" si="0"/>
        <v>50</v>
      </c>
      <c r="F11" s="8">
        <v>0</v>
      </c>
      <c r="G11" s="6">
        <f t="shared" si="1"/>
        <v>0</v>
      </c>
      <c r="H11" s="8">
        <v>0</v>
      </c>
      <c r="I11" s="6">
        <f t="shared" si="2"/>
        <v>0</v>
      </c>
      <c r="J11" s="8">
        <v>1</v>
      </c>
      <c r="K11" s="6">
        <f t="shared" si="3"/>
        <v>50</v>
      </c>
      <c r="L11" s="8">
        <v>2</v>
      </c>
      <c r="M11" s="6">
        <f t="shared" si="4"/>
        <v>100</v>
      </c>
      <c r="N11" s="8">
        <v>0</v>
      </c>
      <c r="O11" s="6">
        <f t="shared" si="5"/>
        <v>0</v>
      </c>
    </row>
    <row r="12" spans="1:15" x14ac:dyDescent="0.25">
      <c r="A12" s="7" t="s">
        <v>32</v>
      </c>
      <c r="B12" s="7" t="s">
        <v>31</v>
      </c>
      <c r="C12" s="8">
        <v>929</v>
      </c>
      <c r="D12" s="8">
        <v>541</v>
      </c>
      <c r="E12" s="6">
        <f t="shared" si="0"/>
        <v>58.234660925726587</v>
      </c>
      <c r="F12" s="8">
        <v>192</v>
      </c>
      <c r="G12" s="6">
        <f t="shared" si="1"/>
        <v>20.667384284176535</v>
      </c>
      <c r="H12" s="8">
        <v>7</v>
      </c>
      <c r="I12" s="6">
        <f t="shared" si="2"/>
        <v>0.75349838536060276</v>
      </c>
      <c r="J12" s="8">
        <v>131</v>
      </c>
      <c r="K12" s="6">
        <f t="shared" si="3"/>
        <v>14.101184068891282</v>
      </c>
      <c r="L12" s="8">
        <v>871</v>
      </c>
      <c r="M12" s="6">
        <f t="shared" si="4"/>
        <v>93.756727664155008</v>
      </c>
      <c r="N12" s="8">
        <v>58</v>
      </c>
      <c r="O12" s="6">
        <f t="shared" si="5"/>
        <v>6.2432723358449946</v>
      </c>
    </row>
    <row r="13" spans="1:15" x14ac:dyDescent="0.25">
      <c r="A13" s="7" t="s">
        <v>34</v>
      </c>
      <c r="B13" s="7" t="s">
        <v>33</v>
      </c>
      <c r="C13" s="8">
        <v>66</v>
      </c>
      <c r="D13" s="8">
        <v>47</v>
      </c>
      <c r="E13" s="6">
        <f t="shared" si="0"/>
        <v>71.212121212121218</v>
      </c>
      <c r="F13" s="8">
        <v>4</v>
      </c>
      <c r="G13" s="6">
        <f t="shared" si="1"/>
        <v>6.0606060606060606</v>
      </c>
      <c r="H13" s="8">
        <v>2</v>
      </c>
      <c r="I13" s="6">
        <f t="shared" si="2"/>
        <v>3.0303030303030303</v>
      </c>
      <c r="J13" s="8">
        <v>11</v>
      </c>
      <c r="K13" s="6">
        <f t="shared" si="3"/>
        <v>16.666666666666664</v>
      </c>
      <c r="L13" s="8">
        <v>64</v>
      </c>
      <c r="M13" s="6">
        <f t="shared" si="4"/>
        <v>96.969696969696969</v>
      </c>
      <c r="N13" s="8">
        <v>2</v>
      </c>
      <c r="O13" s="6">
        <f t="shared" si="5"/>
        <v>3.0303030303030303</v>
      </c>
    </row>
    <row r="14" spans="1:15" x14ac:dyDescent="0.25">
      <c r="A14" s="7" t="s">
        <v>36</v>
      </c>
      <c r="B14" s="7" t="s">
        <v>35</v>
      </c>
      <c r="C14" s="8">
        <v>9380</v>
      </c>
      <c r="D14" s="8">
        <v>5247</v>
      </c>
      <c r="E14" s="6">
        <f t="shared" si="0"/>
        <v>55.938166311300641</v>
      </c>
      <c r="F14" s="8">
        <v>1579</v>
      </c>
      <c r="G14" s="6">
        <f t="shared" si="1"/>
        <v>16.833688699360341</v>
      </c>
      <c r="H14" s="8">
        <v>183</v>
      </c>
      <c r="I14" s="6">
        <f t="shared" si="2"/>
        <v>1.9509594882729211</v>
      </c>
      <c r="J14" s="8">
        <v>1697</v>
      </c>
      <c r="K14" s="6">
        <f t="shared" si="3"/>
        <v>18.091684434968016</v>
      </c>
      <c r="L14" s="8">
        <v>8706</v>
      </c>
      <c r="M14" s="6">
        <f t="shared" si="4"/>
        <v>92.814498933901916</v>
      </c>
      <c r="N14" s="8">
        <v>674</v>
      </c>
      <c r="O14" s="6">
        <f t="shared" si="5"/>
        <v>7.1855010660980811</v>
      </c>
    </row>
    <row r="15" spans="1:15" x14ac:dyDescent="0.25">
      <c r="A15" s="7" t="s">
        <v>38</v>
      </c>
      <c r="B15" s="7" t="s">
        <v>37</v>
      </c>
      <c r="C15" s="8">
        <v>11248</v>
      </c>
      <c r="D15" s="8">
        <v>4115</v>
      </c>
      <c r="E15" s="6">
        <f t="shared" si="0"/>
        <v>36.584281650071119</v>
      </c>
      <c r="F15" s="8">
        <v>1668</v>
      </c>
      <c r="G15" s="6">
        <f t="shared" si="1"/>
        <v>14.829302987197723</v>
      </c>
      <c r="H15" s="8">
        <v>100</v>
      </c>
      <c r="I15" s="6">
        <f t="shared" si="2"/>
        <v>0.88904694167852072</v>
      </c>
      <c r="J15" s="8">
        <v>4416</v>
      </c>
      <c r="K15" s="6">
        <f t="shared" si="3"/>
        <v>39.26031294452347</v>
      </c>
      <c r="L15" s="8">
        <v>10299</v>
      </c>
      <c r="M15" s="6">
        <f t="shared" si="4"/>
        <v>91.562944523470833</v>
      </c>
      <c r="N15" s="8">
        <v>949</v>
      </c>
      <c r="O15" s="6">
        <f t="shared" si="5"/>
        <v>8.4370554765291601</v>
      </c>
    </row>
    <row r="16" spans="1:15" x14ac:dyDescent="0.25">
      <c r="A16" s="7" t="s">
        <v>40</v>
      </c>
      <c r="B16" s="7" t="s">
        <v>39</v>
      </c>
      <c r="C16" s="8">
        <v>3738</v>
      </c>
      <c r="D16" s="8">
        <v>2037</v>
      </c>
      <c r="E16" s="6">
        <f t="shared" si="0"/>
        <v>54.49438202247191</v>
      </c>
      <c r="F16" s="8">
        <v>633</v>
      </c>
      <c r="G16" s="6">
        <f t="shared" si="1"/>
        <v>16.934189406099517</v>
      </c>
      <c r="H16" s="8">
        <v>53</v>
      </c>
      <c r="I16" s="6">
        <f t="shared" si="2"/>
        <v>1.4178705189941143</v>
      </c>
      <c r="J16" s="8">
        <v>736</v>
      </c>
      <c r="K16" s="6">
        <f t="shared" si="3"/>
        <v>19.689673622257892</v>
      </c>
      <c r="L16" s="8">
        <v>3459</v>
      </c>
      <c r="M16" s="6">
        <f t="shared" si="4"/>
        <v>92.536115569823423</v>
      </c>
      <c r="N16" s="8">
        <v>279</v>
      </c>
      <c r="O16" s="6">
        <f t="shared" si="5"/>
        <v>7.4638844301765648</v>
      </c>
    </row>
    <row r="17" spans="1:15" x14ac:dyDescent="0.25">
      <c r="A17" s="7" t="s">
        <v>42</v>
      </c>
      <c r="B17" s="7" t="s">
        <v>41</v>
      </c>
      <c r="C17" s="8">
        <v>19</v>
      </c>
      <c r="D17" s="8">
        <v>11</v>
      </c>
      <c r="E17" s="6">
        <f t="shared" si="0"/>
        <v>57.894736842105267</v>
      </c>
      <c r="F17" s="8">
        <v>2</v>
      </c>
      <c r="G17" s="6">
        <f t="shared" si="1"/>
        <v>10.526315789473683</v>
      </c>
      <c r="H17" s="8">
        <v>2</v>
      </c>
      <c r="I17" s="6">
        <f t="shared" si="2"/>
        <v>10.526315789473683</v>
      </c>
      <c r="J17" s="8">
        <v>4</v>
      </c>
      <c r="K17" s="6">
        <f t="shared" si="3"/>
        <v>21.052631578947366</v>
      </c>
      <c r="L17" s="8">
        <v>19</v>
      </c>
      <c r="M17" s="6">
        <f t="shared" si="4"/>
        <v>100</v>
      </c>
      <c r="N17" s="8">
        <v>0</v>
      </c>
      <c r="O17" s="6">
        <f t="shared" si="5"/>
        <v>0</v>
      </c>
    </row>
    <row r="18" spans="1:15" x14ac:dyDescent="0.25">
      <c r="A18" s="7" t="s">
        <v>44</v>
      </c>
      <c r="B18" s="7" t="s">
        <v>43</v>
      </c>
      <c r="C18" s="8">
        <v>121042</v>
      </c>
      <c r="D18" s="8">
        <v>36510</v>
      </c>
      <c r="E18" s="6">
        <f t="shared" si="0"/>
        <v>30.163083888237139</v>
      </c>
      <c r="F18" s="8">
        <v>21934</v>
      </c>
      <c r="G18" s="6">
        <f t="shared" si="1"/>
        <v>18.120982799358902</v>
      </c>
      <c r="H18" s="8">
        <v>1529</v>
      </c>
      <c r="I18" s="6">
        <f t="shared" si="2"/>
        <v>1.2631978982501941</v>
      </c>
      <c r="J18" s="8">
        <v>54298</v>
      </c>
      <c r="K18" s="6">
        <f t="shared" si="3"/>
        <v>44.858809338907157</v>
      </c>
      <c r="L18" s="8">
        <v>114271</v>
      </c>
      <c r="M18" s="6">
        <f t="shared" si="4"/>
        <v>94.406073924753386</v>
      </c>
      <c r="N18" s="8">
        <v>6771</v>
      </c>
      <c r="O18" s="6">
        <f t="shared" si="5"/>
        <v>5.5939260752466087</v>
      </c>
    </row>
    <row r="19" spans="1:15" x14ac:dyDescent="0.25">
      <c r="A19" s="7" t="s">
        <v>46</v>
      </c>
      <c r="B19" s="7" t="s">
        <v>45</v>
      </c>
      <c r="C19" s="8">
        <v>5</v>
      </c>
      <c r="D19" s="8">
        <v>1</v>
      </c>
      <c r="E19" s="6">
        <f t="shared" si="0"/>
        <v>20</v>
      </c>
      <c r="F19" s="8">
        <v>2</v>
      </c>
      <c r="G19" s="6">
        <f t="shared" si="1"/>
        <v>40</v>
      </c>
      <c r="H19" s="8">
        <v>0</v>
      </c>
      <c r="I19" s="6">
        <f t="shared" si="2"/>
        <v>0</v>
      </c>
      <c r="J19" s="8">
        <v>2</v>
      </c>
      <c r="K19" s="6">
        <f t="shared" si="3"/>
        <v>40</v>
      </c>
      <c r="L19" s="8">
        <v>5</v>
      </c>
      <c r="M19" s="6">
        <f t="shared" si="4"/>
        <v>100</v>
      </c>
      <c r="N19" s="8">
        <v>0</v>
      </c>
      <c r="O19" s="6">
        <f t="shared" si="5"/>
        <v>0</v>
      </c>
    </row>
    <row r="20" spans="1:15" x14ac:dyDescent="0.25">
      <c r="A20" s="7" t="s">
        <v>48</v>
      </c>
      <c r="B20" s="7" t="s">
        <v>47</v>
      </c>
      <c r="C20" s="8">
        <v>1694254</v>
      </c>
      <c r="D20" s="8">
        <v>956426</v>
      </c>
      <c r="E20" s="6">
        <f t="shared" si="0"/>
        <v>56.451157854725444</v>
      </c>
      <c r="F20" s="8">
        <v>236494</v>
      </c>
      <c r="G20" s="6">
        <f t="shared" si="1"/>
        <v>13.958591805006806</v>
      </c>
      <c r="H20" s="8">
        <v>21924</v>
      </c>
      <c r="I20" s="6">
        <f t="shared" si="2"/>
        <v>1.2940208492941436</v>
      </c>
      <c r="J20" s="8">
        <v>376332</v>
      </c>
      <c r="K20" s="6">
        <f t="shared" si="3"/>
        <v>22.21225388873215</v>
      </c>
      <c r="L20" s="8">
        <v>1591176</v>
      </c>
      <c r="M20" s="6">
        <f t="shared" si="4"/>
        <v>93.916024397758548</v>
      </c>
      <c r="N20" s="8">
        <v>103078</v>
      </c>
      <c r="O20" s="6">
        <f t="shared" si="5"/>
        <v>6.0839756022414582</v>
      </c>
    </row>
    <row r="21" spans="1:15" x14ac:dyDescent="0.25">
      <c r="A21" s="7" t="s">
        <v>50</v>
      </c>
      <c r="B21" s="7" t="s">
        <v>49</v>
      </c>
      <c r="C21" s="8">
        <v>3659</v>
      </c>
      <c r="D21" s="8">
        <v>2418</v>
      </c>
      <c r="E21" s="6">
        <f t="shared" si="0"/>
        <v>66.083629406941796</v>
      </c>
      <c r="F21" s="8">
        <v>461</v>
      </c>
      <c r="G21" s="6">
        <f t="shared" si="1"/>
        <v>12.599070784367314</v>
      </c>
      <c r="H21" s="8">
        <v>18</v>
      </c>
      <c r="I21" s="6">
        <f t="shared" si="2"/>
        <v>0.4919376878928669</v>
      </c>
      <c r="J21" s="8">
        <v>617</v>
      </c>
      <c r="K21" s="6">
        <f t="shared" si="3"/>
        <v>16.862530746105495</v>
      </c>
      <c r="L21" s="8">
        <v>3514</v>
      </c>
      <c r="M21" s="6">
        <f t="shared" si="4"/>
        <v>96.037168625307459</v>
      </c>
      <c r="N21" s="8">
        <v>145</v>
      </c>
      <c r="O21" s="6">
        <f t="shared" si="5"/>
        <v>3.9628313746925388</v>
      </c>
    </row>
    <row r="22" spans="1:15" x14ac:dyDescent="0.25">
      <c r="A22" s="7" t="s">
        <v>52</v>
      </c>
      <c r="B22" s="7" t="s">
        <v>51</v>
      </c>
      <c r="C22" s="8">
        <v>882775</v>
      </c>
      <c r="D22" s="8">
        <v>418578</v>
      </c>
      <c r="E22" s="6">
        <f t="shared" si="0"/>
        <v>47.416159270482289</v>
      </c>
      <c r="F22" s="8">
        <v>123535</v>
      </c>
      <c r="G22" s="6">
        <f t="shared" si="1"/>
        <v>13.993939565574468</v>
      </c>
      <c r="H22" s="8">
        <v>9173</v>
      </c>
      <c r="I22" s="6">
        <f t="shared" si="2"/>
        <v>1.0391096258956134</v>
      </c>
      <c r="J22" s="8">
        <v>270332</v>
      </c>
      <c r="K22" s="6">
        <f t="shared" si="3"/>
        <v>30.622978675200365</v>
      </c>
      <c r="L22" s="8">
        <v>821618</v>
      </c>
      <c r="M22" s="6">
        <f t="shared" si="4"/>
        <v>93.072187137152724</v>
      </c>
      <c r="N22" s="8">
        <v>61157</v>
      </c>
      <c r="O22" s="6">
        <f t="shared" si="5"/>
        <v>6.9278128628472713</v>
      </c>
    </row>
    <row r="23" spans="1:15" x14ac:dyDescent="0.25">
      <c r="A23" s="7" t="s">
        <v>54</v>
      </c>
      <c r="B23" s="7" t="s">
        <v>53</v>
      </c>
      <c r="C23" s="8">
        <v>708731</v>
      </c>
      <c r="D23" s="8">
        <v>403447</v>
      </c>
      <c r="E23" s="6">
        <f t="shared" si="0"/>
        <v>56.925265015922818</v>
      </c>
      <c r="F23" s="8">
        <v>107586</v>
      </c>
      <c r="G23" s="6">
        <f t="shared" si="1"/>
        <v>15.180089483880344</v>
      </c>
      <c r="H23" s="8">
        <v>8446</v>
      </c>
      <c r="I23" s="6">
        <f t="shared" si="2"/>
        <v>1.1917074320158141</v>
      </c>
      <c r="J23" s="8">
        <v>140880</v>
      </c>
      <c r="K23" s="6">
        <f t="shared" si="3"/>
        <v>19.877781556048767</v>
      </c>
      <c r="L23" s="8">
        <v>660359</v>
      </c>
      <c r="M23" s="6">
        <f t="shared" si="4"/>
        <v>93.174843487867747</v>
      </c>
      <c r="N23" s="8">
        <v>48372</v>
      </c>
      <c r="O23" s="6">
        <f t="shared" si="5"/>
        <v>6.8251565121322484</v>
      </c>
    </row>
    <row r="24" spans="1:15" x14ac:dyDescent="0.25">
      <c r="A24" s="7" t="s">
        <v>56</v>
      </c>
      <c r="B24" s="7" t="s">
        <v>55</v>
      </c>
      <c r="C24" s="8">
        <v>72414</v>
      </c>
      <c r="D24" s="8">
        <v>42012</v>
      </c>
      <c r="E24" s="6">
        <f t="shared" si="0"/>
        <v>58.016405667412371</v>
      </c>
      <c r="F24" s="8">
        <v>9380</v>
      </c>
      <c r="G24" s="6">
        <f t="shared" si="1"/>
        <v>12.953296323915264</v>
      </c>
      <c r="H24" s="8">
        <v>794</v>
      </c>
      <c r="I24" s="6">
        <f t="shared" si="2"/>
        <v>1.0964730576960255</v>
      </c>
      <c r="J24" s="8">
        <v>15948</v>
      </c>
      <c r="K24" s="6">
        <f t="shared" si="3"/>
        <v>22.02336564752672</v>
      </c>
      <c r="L24" s="8">
        <v>68134</v>
      </c>
      <c r="M24" s="6">
        <f t="shared" si="4"/>
        <v>94.089540696550387</v>
      </c>
      <c r="N24" s="8">
        <v>4280</v>
      </c>
      <c r="O24" s="6">
        <f t="shared" si="5"/>
        <v>5.9104593034496089</v>
      </c>
    </row>
    <row r="25" spans="1:15" x14ac:dyDescent="0.25">
      <c r="A25" s="7" t="s">
        <v>58</v>
      </c>
      <c r="B25" s="7" t="s">
        <v>57</v>
      </c>
      <c r="C25" s="8">
        <v>383206</v>
      </c>
      <c r="D25" s="8">
        <v>205859</v>
      </c>
      <c r="E25" s="6">
        <f t="shared" si="0"/>
        <v>53.72019227256358</v>
      </c>
      <c r="F25" s="8">
        <v>49433</v>
      </c>
      <c r="G25" s="6">
        <f t="shared" si="1"/>
        <v>12.899850211113606</v>
      </c>
      <c r="H25" s="8">
        <v>5885</v>
      </c>
      <c r="I25" s="6">
        <f t="shared" si="2"/>
        <v>1.5357275199240095</v>
      </c>
      <c r="J25" s="8">
        <v>91136</v>
      </c>
      <c r="K25" s="6">
        <f t="shared" si="3"/>
        <v>23.782508624603999</v>
      </c>
      <c r="L25" s="8">
        <v>352313</v>
      </c>
      <c r="M25" s="6">
        <f t="shared" si="4"/>
        <v>91.938278628205197</v>
      </c>
      <c r="N25" s="8">
        <v>30893</v>
      </c>
      <c r="O25" s="6">
        <f t="shared" si="5"/>
        <v>8.0617213717948051</v>
      </c>
    </row>
    <row r="26" spans="1:15" x14ac:dyDescent="0.25">
      <c r="A26" s="7" t="s">
        <v>60</v>
      </c>
      <c r="B26" s="7" t="s">
        <v>59</v>
      </c>
      <c r="C26" s="8">
        <v>12224</v>
      </c>
      <c r="D26" s="8">
        <v>6992</v>
      </c>
      <c r="E26" s="6">
        <f t="shared" si="0"/>
        <v>57.198952879581157</v>
      </c>
      <c r="F26" s="8">
        <v>1968</v>
      </c>
      <c r="G26" s="6">
        <f t="shared" si="1"/>
        <v>16.099476439790575</v>
      </c>
      <c r="H26" s="8">
        <v>261</v>
      </c>
      <c r="I26" s="6">
        <f t="shared" si="2"/>
        <v>2.1351439790575917</v>
      </c>
      <c r="J26" s="8">
        <v>1544</v>
      </c>
      <c r="K26" s="6">
        <f t="shared" si="3"/>
        <v>12.630890052356019</v>
      </c>
      <c r="L26" s="8">
        <v>10765</v>
      </c>
      <c r="M26" s="6">
        <f t="shared" si="4"/>
        <v>88.064463350785331</v>
      </c>
      <c r="N26" s="8">
        <v>1459</v>
      </c>
      <c r="O26" s="6">
        <f t="shared" si="5"/>
        <v>11.93553664921466</v>
      </c>
    </row>
    <row r="27" spans="1:15" x14ac:dyDescent="0.25">
      <c r="A27" s="7" t="s">
        <v>62</v>
      </c>
      <c r="B27" s="7" t="s">
        <v>61</v>
      </c>
      <c r="C27" s="8">
        <v>612868</v>
      </c>
      <c r="D27" s="8">
        <v>224292</v>
      </c>
      <c r="E27" s="6">
        <f t="shared" si="0"/>
        <v>36.597113897282938</v>
      </c>
      <c r="F27" s="8">
        <v>105601</v>
      </c>
      <c r="G27" s="6">
        <f t="shared" si="1"/>
        <v>17.230627149728818</v>
      </c>
      <c r="H27" s="8">
        <v>5582</v>
      </c>
      <c r="I27" s="6">
        <f t="shared" si="2"/>
        <v>0.91079971543627669</v>
      </c>
      <c r="J27" s="8">
        <v>242312</v>
      </c>
      <c r="K27" s="6">
        <f t="shared" si="3"/>
        <v>39.537388148834658</v>
      </c>
      <c r="L27" s="8">
        <v>577787</v>
      </c>
      <c r="M27" s="6">
        <f t="shared" si="4"/>
        <v>94.275928911282691</v>
      </c>
      <c r="N27" s="8">
        <v>35081</v>
      </c>
      <c r="O27" s="6">
        <f t="shared" si="5"/>
        <v>5.7240710887173094</v>
      </c>
    </row>
    <row r="28" spans="1:15" x14ac:dyDescent="0.25">
      <c r="A28" s="7" t="s">
        <v>64</v>
      </c>
      <c r="B28" s="7" t="s">
        <v>63</v>
      </c>
      <c r="C28" s="8">
        <v>652</v>
      </c>
      <c r="D28" s="8">
        <v>360</v>
      </c>
      <c r="E28" s="6">
        <f t="shared" si="0"/>
        <v>55.214723926380373</v>
      </c>
      <c r="F28" s="8">
        <v>93</v>
      </c>
      <c r="G28" s="6">
        <f t="shared" si="1"/>
        <v>14.263803680981596</v>
      </c>
      <c r="H28" s="8">
        <v>2</v>
      </c>
      <c r="I28" s="6">
        <f t="shared" si="2"/>
        <v>0.30674846625766872</v>
      </c>
      <c r="J28" s="8">
        <v>176</v>
      </c>
      <c r="K28" s="6">
        <f t="shared" si="3"/>
        <v>26.993865030674847</v>
      </c>
      <c r="L28" s="8">
        <v>631</v>
      </c>
      <c r="M28" s="6">
        <f t="shared" si="4"/>
        <v>96.779141104294482</v>
      </c>
      <c r="N28" s="8">
        <v>21</v>
      </c>
      <c r="O28" s="6">
        <f t="shared" si="5"/>
        <v>3.2208588957055215</v>
      </c>
    </row>
    <row r="29" spans="1:15" x14ac:dyDescent="0.25">
      <c r="A29" s="7" t="s">
        <v>66</v>
      </c>
      <c r="B29" s="7" t="s">
        <v>65</v>
      </c>
      <c r="C29" s="8">
        <v>352</v>
      </c>
      <c r="D29" s="8">
        <v>223</v>
      </c>
      <c r="E29" s="6">
        <f t="shared" si="0"/>
        <v>63.352272727272727</v>
      </c>
      <c r="F29" s="8">
        <v>40</v>
      </c>
      <c r="G29" s="6">
        <f t="shared" si="1"/>
        <v>11.363636363636363</v>
      </c>
      <c r="H29" s="8">
        <v>3</v>
      </c>
      <c r="I29" s="6">
        <f t="shared" si="2"/>
        <v>0.85227272727272718</v>
      </c>
      <c r="J29" s="8">
        <v>65</v>
      </c>
      <c r="K29" s="6">
        <f t="shared" si="3"/>
        <v>18.46590909090909</v>
      </c>
      <c r="L29" s="8">
        <v>331</v>
      </c>
      <c r="M29" s="6">
        <f t="shared" si="4"/>
        <v>94.034090909090907</v>
      </c>
      <c r="N29" s="8">
        <v>21</v>
      </c>
      <c r="O29" s="6">
        <f t="shared" si="5"/>
        <v>5.9659090909090908</v>
      </c>
    </row>
    <row r="30" spans="1:15" x14ac:dyDescent="0.25">
      <c r="A30" s="7" t="s">
        <v>68</v>
      </c>
      <c r="B30" s="7" t="s">
        <v>67</v>
      </c>
      <c r="C30" s="8">
        <v>2</v>
      </c>
      <c r="D30" s="8">
        <v>0</v>
      </c>
      <c r="E30" s="6">
        <f t="shared" si="0"/>
        <v>0</v>
      </c>
      <c r="F30" s="8">
        <v>2</v>
      </c>
      <c r="G30" s="6">
        <f t="shared" si="1"/>
        <v>100</v>
      </c>
      <c r="H30" s="8">
        <v>0</v>
      </c>
      <c r="I30" s="6">
        <f t="shared" si="2"/>
        <v>0</v>
      </c>
      <c r="J30" s="8">
        <v>0</v>
      </c>
      <c r="K30" s="6">
        <f t="shared" si="3"/>
        <v>0</v>
      </c>
      <c r="L30" s="8">
        <v>2</v>
      </c>
      <c r="M30" s="6">
        <f t="shared" si="4"/>
        <v>100</v>
      </c>
      <c r="N30" s="8">
        <v>0</v>
      </c>
      <c r="O30" s="6">
        <f t="shared" si="5"/>
        <v>0</v>
      </c>
    </row>
    <row r="31" spans="1:15" x14ac:dyDescent="0.25">
      <c r="A31" s="7" t="s">
        <v>70</v>
      </c>
      <c r="B31" s="7" t="s">
        <v>69</v>
      </c>
      <c r="C31" s="8">
        <v>10995</v>
      </c>
      <c r="D31" s="8">
        <v>6311</v>
      </c>
      <c r="E31" s="6">
        <f t="shared" si="0"/>
        <v>57.398817644383811</v>
      </c>
      <c r="F31" s="8">
        <v>1839</v>
      </c>
      <c r="G31" s="6">
        <f t="shared" si="1"/>
        <v>16.725784447476126</v>
      </c>
      <c r="H31" s="8">
        <v>241</v>
      </c>
      <c r="I31" s="6">
        <f t="shared" si="2"/>
        <v>2.1919054115507048</v>
      </c>
      <c r="J31" s="8">
        <v>1964</v>
      </c>
      <c r="K31" s="6">
        <f t="shared" si="3"/>
        <v>17.862664847658028</v>
      </c>
      <c r="L31" s="8">
        <v>10355</v>
      </c>
      <c r="M31" s="6">
        <f t="shared" si="4"/>
        <v>94.179172351068658</v>
      </c>
      <c r="N31" s="8">
        <v>640</v>
      </c>
      <c r="O31" s="6">
        <f t="shared" si="5"/>
        <v>5.8208276489313322</v>
      </c>
    </row>
    <row r="32" spans="1:15" x14ac:dyDescent="0.25">
      <c r="A32" s="7" t="s">
        <v>72</v>
      </c>
      <c r="B32" s="7" t="s">
        <v>71</v>
      </c>
      <c r="C32" s="8">
        <v>1314</v>
      </c>
      <c r="D32" s="8">
        <v>716</v>
      </c>
      <c r="E32" s="6">
        <f t="shared" si="0"/>
        <v>54.49010654490106</v>
      </c>
      <c r="F32" s="8">
        <v>235</v>
      </c>
      <c r="G32" s="6">
        <f t="shared" si="1"/>
        <v>17.884322678843226</v>
      </c>
      <c r="H32" s="8">
        <v>23</v>
      </c>
      <c r="I32" s="6">
        <f t="shared" si="2"/>
        <v>1.750380517503805</v>
      </c>
      <c r="J32" s="8">
        <v>249</v>
      </c>
      <c r="K32" s="6">
        <f t="shared" si="3"/>
        <v>18.949771689497716</v>
      </c>
      <c r="L32" s="8">
        <v>1223</v>
      </c>
      <c r="M32" s="6">
        <f t="shared" si="4"/>
        <v>93.074581430745823</v>
      </c>
      <c r="N32" s="8">
        <v>91</v>
      </c>
      <c r="O32" s="6">
        <f t="shared" si="5"/>
        <v>6.9254185692541856</v>
      </c>
    </row>
    <row r="33" spans="1:15" x14ac:dyDescent="0.25">
      <c r="A33" s="7" t="s">
        <v>74</v>
      </c>
      <c r="B33" s="7" t="s">
        <v>73</v>
      </c>
      <c r="C33" s="8">
        <v>150370</v>
      </c>
      <c r="D33" s="8">
        <v>86661</v>
      </c>
      <c r="E33" s="6">
        <f t="shared" si="0"/>
        <v>57.631841457737579</v>
      </c>
      <c r="F33" s="8">
        <v>22108</v>
      </c>
      <c r="G33" s="6">
        <f t="shared" si="1"/>
        <v>14.702400744829422</v>
      </c>
      <c r="H33" s="8">
        <v>2616</v>
      </c>
      <c r="I33" s="6">
        <f t="shared" si="2"/>
        <v>1.7397087184943805</v>
      </c>
      <c r="J33" s="8">
        <v>28972</v>
      </c>
      <c r="K33" s="6">
        <f t="shared" si="3"/>
        <v>19.267141052071558</v>
      </c>
      <c r="L33" s="8">
        <v>140357</v>
      </c>
      <c r="M33" s="6">
        <f t="shared" si="4"/>
        <v>93.341091973132933</v>
      </c>
      <c r="N33" s="8">
        <v>10013</v>
      </c>
      <c r="O33" s="6">
        <f t="shared" si="5"/>
        <v>6.6589080268670608</v>
      </c>
    </row>
    <row r="34" spans="1:15" x14ac:dyDescent="0.25">
      <c r="A34" s="7" t="s">
        <v>76</v>
      </c>
      <c r="B34" s="7" t="s">
        <v>75</v>
      </c>
      <c r="C34" s="8">
        <v>741</v>
      </c>
      <c r="D34" s="8">
        <v>413</v>
      </c>
      <c r="E34" s="6">
        <f t="shared" si="0"/>
        <v>55.735492577597846</v>
      </c>
      <c r="F34" s="8">
        <v>99</v>
      </c>
      <c r="G34" s="6">
        <f t="shared" si="1"/>
        <v>13.360323886639677</v>
      </c>
      <c r="H34" s="8">
        <v>19</v>
      </c>
      <c r="I34" s="6">
        <f t="shared" si="2"/>
        <v>2.5641025641025639</v>
      </c>
      <c r="J34" s="8">
        <v>109</v>
      </c>
      <c r="K34" s="6">
        <f t="shared" si="3"/>
        <v>14.709851551956815</v>
      </c>
      <c r="L34" s="8">
        <v>640</v>
      </c>
      <c r="M34" s="6">
        <f t="shared" si="4"/>
        <v>86.369770580296901</v>
      </c>
      <c r="N34" s="8">
        <v>101</v>
      </c>
      <c r="O34" s="6">
        <f t="shared" si="5"/>
        <v>13.630229419703104</v>
      </c>
    </row>
    <row r="35" spans="1:15" x14ac:dyDescent="0.25">
      <c r="A35" s="7" t="s">
        <v>78</v>
      </c>
      <c r="B35" s="7" t="s">
        <v>77</v>
      </c>
      <c r="C35" s="8">
        <v>686</v>
      </c>
      <c r="D35" s="8">
        <v>402</v>
      </c>
      <c r="E35" s="6">
        <f t="shared" si="0"/>
        <v>58.600583090379011</v>
      </c>
      <c r="F35" s="8">
        <v>86</v>
      </c>
      <c r="G35" s="6">
        <f t="shared" si="1"/>
        <v>12.536443148688047</v>
      </c>
      <c r="H35" s="8">
        <v>2</v>
      </c>
      <c r="I35" s="6">
        <f t="shared" si="2"/>
        <v>0.29154518950437319</v>
      </c>
      <c r="J35" s="8">
        <v>133</v>
      </c>
      <c r="K35" s="6">
        <f t="shared" si="3"/>
        <v>19.387755102040817</v>
      </c>
      <c r="L35" s="8">
        <v>623</v>
      </c>
      <c r="M35" s="6">
        <f t="shared" si="4"/>
        <v>90.816326530612244</v>
      </c>
      <c r="N35" s="8">
        <v>63</v>
      </c>
      <c r="O35" s="6">
        <f t="shared" si="5"/>
        <v>9.183673469387756</v>
      </c>
    </row>
    <row r="36" spans="1:15" x14ac:dyDescent="0.25">
      <c r="A36" s="7" t="s">
        <v>80</v>
      </c>
      <c r="B36" s="7" t="s">
        <v>79</v>
      </c>
      <c r="C36" s="8">
        <v>52</v>
      </c>
      <c r="D36" s="8">
        <v>25</v>
      </c>
      <c r="E36" s="6">
        <f t="shared" si="0"/>
        <v>48.07692307692308</v>
      </c>
      <c r="F36" s="8">
        <v>14</v>
      </c>
      <c r="G36" s="6">
        <f t="shared" si="1"/>
        <v>26.923076923076923</v>
      </c>
      <c r="H36" s="8">
        <v>2</v>
      </c>
      <c r="I36" s="6">
        <f t="shared" si="2"/>
        <v>3.8461538461538463</v>
      </c>
      <c r="J36" s="8">
        <v>8</v>
      </c>
      <c r="K36" s="6">
        <f t="shared" si="3"/>
        <v>15.384615384615385</v>
      </c>
      <c r="L36" s="8">
        <v>49</v>
      </c>
      <c r="M36" s="6">
        <f t="shared" si="4"/>
        <v>94.230769230769226</v>
      </c>
      <c r="N36" s="8">
        <v>3</v>
      </c>
      <c r="O36" s="6">
        <f t="shared" si="5"/>
        <v>5.7692307692307692</v>
      </c>
    </row>
    <row r="37" spans="1:15" x14ac:dyDescent="0.25">
      <c r="A37" s="7" t="s">
        <v>82</v>
      </c>
      <c r="B37" s="7" t="s">
        <v>81</v>
      </c>
      <c r="C37" s="8">
        <v>1465</v>
      </c>
      <c r="D37" s="8">
        <v>670</v>
      </c>
      <c r="E37" s="6">
        <f t="shared" si="0"/>
        <v>45.733788395904433</v>
      </c>
      <c r="F37" s="8">
        <v>235</v>
      </c>
      <c r="G37" s="6">
        <f t="shared" si="1"/>
        <v>16.040955631399317</v>
      </c>
      <c r="H37" s="8">
        <v>15</v>
      </c>
      <c r="I37" s="6">
        <f t="shared" si="2"/>
        <v>1.0238907849829351</v>
      </c>
      <c r="J37" s="8">
        <v>416</v>
      </c>
      <c r="K37" s="6">
        <f t="shared" si="3"/>
        <v>28.395904436860071</v>
      </c>
      <c r="L37" s="8">
        <v>1336</v>
      </c>
      <c r="M37" s="6">
        <f t="shared" si="4"/>
        <v>91.194539249146757</v>
      </c>
      <c r="N37" s="8">
        <v>129</v>
      </c>
      <c r="O37" s="6">
        <f t="shared" si="5"/>
        <v>8.805460750853241</v>
      </c>
    </row>
    <row r="38" spans="1:15" x14ac:dyDescent="0.25">
      <c r="A38" s="7" t="s">
        <v>84</v>
      </c>
      <c r="B38" s="7" t="s">
        <v>83</v>
      </c>
      <c r="C38" s="8">
        <v>1102</v>
      </c>
      <c r="D38" s="8">
        <v>338</v>
      </c>
      <c r="E38" s="6">
        <f t="shared" si="0"/>
        <v>30.671506352087114</v>
      </c>
      <c r="F38" s="8">
        <v>212</v>
      </c>
      <c r="G38" s="6">
        <f t="shared" si="1"/>
        <v>19.237749546279492</v>
      </c>
      <c r="H38" s="8">
        <v>5</v>
      </c>
      <c r="I38" s="6">
        <f t="shared" si="2"/>
        <v>0.45372050816696918</v>
      </c>
      <c r="J38" s="8">
        <v>490</v>
      </c>
      <c r="K38" s="6">
        <f t="shared" si="3"/>
        <v>44.464609800362979</v>
      </c>
      <c r="L38" s="8">
        <v>1045</v>
      </c>
      <c r="M38" s="6">
        <f t="shared" si="4"/>
        <v>94.827586206896555</v>
      </c>
      <c r="N38" s="8">
        <v>57</v>
      </c>
      <c r="O38" s="6">
        <f t="shared" si="5"/>
        <v>5.1724137931034484</v>
      </c>
    </row>
    <row r="39" spans="1:15" x14ac:dyDescent="0.25">
      <c r="A39" s="7" t="s">
        <v>86</v>
      </c>
      <c r="B39" s="7" t="s">
        <v>85</v>
      </c>
      <c r="C39" s="8">
        <v>5129</v>
      </c>
      <c r="D39" s="8">
        <v>2533</v>
      </c>
      <c r="E39" s="6">
        <f t="shared" si="0"/>
        <v>49.385845193994932</v>
      </c>
      <c r="F39" s="8">
        <v>787</v>
      </c>
      <c r="G39" s="6">
        <f t="shared" si="1"/>
        <v>15.344121661142523</v>
      </c>
      <c r="H39" s="8">
        <v>68</v>
      </c>
      <c r="I39" s="6">
        <f t="shared" si="2"/>
        <v>1.3257945018522128</v>
      </c>
      <c r="J39" s="8">
        <v>1340</v>
      </c>
      <c r="K39" s="6">
        <f t="shared" si="3"/>
        <v>26.125950477675957</v>
      </c>
      <c r="L39" s="8">
        <v>4728</v>
      </c>
      <c r="M39" s="6">
        <f t="shared" si="4"/>
        <v>92.18171183466562</v>
      </c>
      <c r="N39" s="8">
        <v>401</v>
      </c>
      <c r="O39" s="6">
        <f t="shared" si="5"/>
        <v>7.8182881653343737</v>
      </c>
    </row>
    <row r="40" spans="1:15" x14ac:dyDescent="0.25">
      <c r="A40" s="7" t="s">
        <v>88</v>
      </c>
      <c r="B40" s="7" t="s">
        <v>87</v>
      </c>
      <c r="C40" s="8">
        <v>101069</v>
      </c>
      <c r="D40" s="8">
        <v>50386</v>
      </c>
      <c r="E40" s="6">
        <f t="shared" si="0"/>
        <v>49.8530706744897</v>
      </c>
      <c r="F40" s="8">
        <v>15292</v>
      </c>
      <c r="G40" s="6">
        <f t="shared" si="1"/>
        <v>15.130257546824447</v>
      </c>
      <c r="H40" s="8">
        <v>932</v>
      </c>
      <c r="I40" s="6">
        <f t="shared" si="2"/>
        <v>0.92214229882555487</v>
      </c>
      <c r="J40" s="8">
        <v>28370</v>
      </c>
      <c r="K40" s="6">
        <f t="shared" si="3"/>
        <v>28.069932422404499</v>
      </c>
      <c r="L40" s="8">
        <v>94980</v>
      </c>
      <c r="M40" s="6">
        <f t="shared" si="4"/>
        <v>93.975402942544207</v>
      </c>
      <c r="N40" s="8">
        <v>6089</v>
      </c>
      <c r="O40" s="6">
        <f t="shared" si="5"/>
        <v>6.0245970574557974</v>
      </c>
    </row>
    <row r="41" spans="1:15" x14ac:dyDescent="0.25">
      <c r="A41" s="7" t="s">
        <v>90</v>
      </c>
      <c r="B41" s="7" t="s">
        <v>89</v>
      </c>
      <c r="C41" s="8">
        <v>475</v>
      </c>
      <c r="D41" s="8">
        <v>241</v>
      </c>
      <c r="E41" s="6">
        <f t="shared" si="0"/>
        <v>50.736842105263158</v>
      </c>
      <c r="F41" s="8">
        <v>90</v>
      </c>
      <c r="G41" s="6">
        <f t="shared" si="1"/>
        <v>18.947368421052634</v>
      </c>
      <c r="H41" s="8">
        <v>3</v>
      </c>
      <c r="I41" s="6">
        <f t="shared" si="2"/>
        <v>0.63157894736842102</v>
      </c>
      <c r="J41" s="8">
        <v>114</v>
      </c>
      <c r="K41" s="6">
        <f t="shared" si="3"/>
        <v>24</v>
      </c>
      <c r="L41" s="8">
        <v>448</v>
      </c>
      <c r="M41" s="6">
        <f t="shared" si="4"/>
        <v>94.315789473684205</v>
      </c>
      <c r="N41" s="8">
        <v>27</v>
      </c>
      <c r="O41" s="6">
        <f t="shared" si="5"/>
        <v>5.6842105263157894</v>
      </c>
    </row>
    <row r="42" spans="1:15" x14ac:dyDescent="0.25">
      <c r="A42" s="7" t="s">
        <v>92</v>
      </c>
      <c r="B42" s="7" t="s">
        <v>91</v>
      </c>
      <c r="C42" s="8">
        <v>1858645</v>
      </c>
      <c r="D42" s="8">
        <v>645066</v>
      </c>
      <c r="E42" s="6">
        <f t="shared" si="0"/>
        <v>34.706251059239392</v>
      </c>
      <c r="F42" s="8">
        <v>236659</v>
      </c>
      <c r="G42" s="6">
        <f t="shared" si="1"/>
        <v>12.73287798369242</v>
      </c>
      <c r="H42" s="8">
        <v>12777</v>
      </c>
      <c r="I42" s="6">
        <f t="shared" si="2"/>
        <v>0.68743627750323488</v>
      </c>
      <c r="J42" s="8">
        <v>817512</v>
      </c>
      <c r="K42" s="6">
        <f t="shared" si="3"/>
        <v>43.984300390876143</v>
      </c>
      <c r="L42" s="8">
        <v>1712014</v>
      </c>
      <c r="M42" s="6">
        <f t="shared" si="4"/>
        <v>92.110865711311192</v>
      </c>
      <c r="N42" s="8">
        <v>146631</v>
      </c>
      <c r="O42" s="6">
        <f t="shared" si="5"/>
        <v>7.8891342886888021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MonthlyReportSponsor_DC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Gopika R</dc:creator>
  <cp:lastModifiedBy>Gopika R</cp:lastModifiedBy>
  <dcterms:created xsi:type="dcterms:W3CDTF">2015-06-05T18:17:20Z</dcterms:created>
  <dcterms:modified xsi:type="dcterms:W3CDTF">2024-06-05T14:26:19Z</dcterms:modified>
</cp:coreProperties>
</file>