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PI E Mandate\Dump\2023\July\Website\"/>
    </mc:Choice>
  </mc:AlternateContent>
  <xr:revisionPtr revIDLastSave="0" documentId="13_ncr:1_{8821BF64-507B-41CB-A258-237A8C654689}" xr6:coauthVersionLast="47" xr6:coauthVersionMax="47" xr10:uidLastSave="{00000000-0000-0000-0000-000000000000}"/>
  <bookViews>
    <workbookView xWindow="-110" yWindow="-110" windowWidth="19420" windowHeight="10300" xr2:uid="{61DA8FDA-1ADE-476A-A4D3-7DD60C9982B1}"/>
  </bookViews>
  <sheets>
    <sheet name="Sheet1" sheetId="1" r:id="rId1"/>
  </sheets>
  <definedNames>
    <definedName name="_xlnm._FilterDatabase" localSheetId="0" hidden="1">Sheet1!$A$4:$A$36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1" l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<sst xmlns="http://schemas.openxmlformats.org/spreadsheetml/2006/main" count="82" uniqueCount="82">
  <si>
    <t>IDFB</t>
  </si>
  <si>
    <t>PYTM</t>
  </si>
  <si>
    <t>YESB</t>
  </si>
  <si>
    <t>SCBL</t>
  </si>
  <si>
    <t>HDFC</t>
  </si>
  <si>
    <t>ICIC</t>
  </si>
  <si>
    <t>INDB</t>
  </si>
  <si>
    <t>KKBK</t>
  </si>
  <si>
    <t>UTIB</t>
  </si>
  <si>
    <t>CITI</t>
  </si>
  <si>
    <t>FDRL</t>
  </si>
  <si>
    <t>JSFB</t>
  </si>
  <si>
    <t>AUBL</t>
  </si>
  <si>
    <t>IBKL</t>
  </si>
  <si>
    <t>BARB</t>
  </si>
  <si>
    <t>DBSS</t>
  </si>
  <si>
    <t>PSIB</t>
  </si>
  <si>
    <t>DEUT</t>
  </si>
  <si>
    <t>USFB</t>
  </si>
  <si>
    <t>RATN</t>
  </si>
  <si>
    <t>IDIB</t>
  </si>
  <si>
    <t>SIBL</t>
  </si>
  <si>
    <t>ESFB</t>
  </si>
  <si>
    <t>SURY</t>
  </si>
  <si>
    <t>CSBK</t>
  </si>
  <si>
    <t>PUNB</t>
  </si>
  <si>
    <t>CNRB</t>
  </si>
  <si>
    <t>CHAS</t>
  </si>
  <si>
    <t>STCB</t>
  </si>
  <si>
    <t>UTKS</t>
  </si>
  <si>
    <t>FINF</t>
  </si>
  <si>
    <t>ESAF</t>
  </si>
  <si>
    <t>Bank Code</t>
  </si>
  <si>
    <t>Bank Name</t>
  </si>
  <si>
    <t>Total Mandates</t>
  </si>
  <si>
    <t>Accepted</t>
  </si>
  <si>
    <t>Accepted%</t>
  </si>
  <si>
    <t>Business Declines</t>
  </si>
  <si>
    <t>Business Declines%</t>
  </si>
  <si>
    <t>Technical Declines</t>
  </si>
  <si>
    <t>Technical Declines%</t>
  </si>
  <si>
    <t>No Response from customer</t>
  </si>
  <si>
    <t>No Response from customer%</t>
  </si>
  <si>
    <t>Total Response received</t>
  </si>
  <si>
    <t>Total Response received%</t>
  </si>
  <si>
    <t>Time Out</t>
  </si>
  <si>
    <t>Time Out%</t>
  </si>
  <si>
    <t>July, 2023</t>
  </si>
  <si>
    <t>Debit Card</t>
  </si>
  <si>
    <t>Successful Response Received</t>
  </si>
  <si>
    <t>AU SMALL FINANCE BANK</t>
  </si>
  <si>
    <t>BANK OF BARODA</t>
  </si>
  <si>
    <t>J P MORGAN CHASE BANK NA</t>
  </si>
  <si>
    <t>CITIBANK N A</t>
  </si>
  <si>
    <t>CANARA BANK</t>
  </si>
  <si>
    <t>CSB Bank Limited</t>
  </si>
  <si>
    <t>DBS BANK INDIA LTD</t>
  </si>
  <si>
    <t>DEUTSCHE BANK AG</t>
  </si>
  <si>
    <t>ESAF SMALL FINANCE BANK LTD</t>
  </si>
  <si>
    <t>EQUITAS SMALL FINANCE BANK LTD</t>
  </si>
  <si>
    <t>FEDERAL BANK</t>
  </si>
  <si>
    <t>FINCARE SMALL FINANCE BANK LTD</t>
  </si>
  <si>
    <t>HDFC BANK LTD</t>
  </si>
  <si>
    <t>IDBI BANK</t>
  </si>
  <si>
    <t>ICICI BANK LTD</t>
  </si>
  <si>
    <t>IDFC FIRST BANK LTD</t>
  </si>
  <si>
    <t>INDIAN BANK</t>
  </si>
  <si>
    <t>INDUSIND BANK</t>
  </si>
  <si>
    <t>JANA SMALL FINANCE BANK LTD</t>
  </si>
  <si>
    <t>KOTAK MAHINDRA BANK LTD</t>
  </si>
  <si>
    <t>PUNJAB AND SIND BANK</t>
  </si>
  <si>
    <t>PUNJAB NATIONAL BANK</t>
  </si>
  <si>
    <t>PAYTM PAYMENTS BANK LTD</t>
  </si>
  <si>
    <t>RBL BANK LIMITED</t>
  </si>
  <si>
    <t>STANDARD CHARTERED BANK</t>
  </si>
  <si>
    <t>THE SOUTH INDIAN BANK LIMITED</t>
  </si>
  <si>
    <t>SBM BANK INDIA LTD</t>
  </si>
  <si>
    <t>SURYODAY SMALL FINANCE BANK LTD</t>
  </si>
  <si>
    <t>UJJIVAN SMALL FINANCE BANK LTD</t>
  </si>
  <si>
    <t>AXIS BANK</t>
  </si>
  <si>
    <t>UTKARSH SMALL FINANCE BANK LTD</t>
  </si>
  <si>
    <t>YES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</si>
</sst>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1" fillId="0" borderId="1" xfId="0" applyNumberFormat="1" applyFont="1" applyBorder="1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9D57A-4298-4DEA-937B-7802335BAD2E}">
  <dimension ref="A1:O36"/>
  <sheetViews>
    <sheetView tabSelected="1" workbookViewId="0">
      <selection activeCell="A3" sqref="A3:O3"/>
    </sheetView>
  </sheetViews>
  <sheetFormatPr defaultRowHeight="10" x14ac:dyDescent="0.2"/>
  <cols>
    <col min="1" max="1" width="8.54296875" style="2" bestFit="1" customWidth="1"/>
    <col min="2" max="2" width="28.26953125" style="2" bestFit="1" customWidth="1"/>
    <col min="3" max="3" width="11.36328125" style="2" bestFit="1" customWidth="1"/>
    <col min="4" max="4" width="7.36328125" style="2" bestFit="1" customWidth="1"/>
    <col min="5" max="5" width="8.81640625" style="2" bestFit="1" customWidth="1"/>
    <col min="6" max="6" width="13.81640625" style="2" bestFit="1" customWidth="1"/>
    <col min="7" max="7" width="15.26953125" style="2" bestFit="1" customWidth="1"/>
    <col min="8" max="8" width="14" style="2" bestFit="1" customWidth="1"/>
    <col min="9" max="9" width="15.453125" style="2" bestFit="1" customWidth="1"/>
    <col min="10" max="10" width="20.90625" style="2" bestFit="1" customWidth="1"/>
    <col min="11" max="11" width="22.453125" style="2" bestFit="1" customWidth="1"/>
    <col min="12" max="12" width="18.1796875" style="2" bestFit="1" customWidth="1"/>
    <col min="13" max="13" width="19.6328125" style="2" bestFit="1" customWidth="1"/>
    <col min="14" max="14" width="7" style="2" bestFit="1" customWidth="1"/>
    <col min="15" max="15" width="8.453125" style="3" bestFit="1" customWidth="1"/>
    <col min="16" max="16384" width="8.7265625" style="2"/>
  </cols>
  <sheetData>
    <row r="1" spans="1:15" ht="10.5" x14ac:dyDescent="0.25">
      <c r="A1" s="9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0.5" x14ac:dyDescent="0.25">
      <c r="A2" s="9" t="s">
        <v>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0.5" x14ac:dyDescent="0.25">
      <c r="A3" s="9" t="s">
        <v>49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6" customFormat="1" ht="10.5" x14ac:dyDescent="0.25">
      <c r="A4" s="7" t="s">
        <v>32</v>
      </c>
      <c r="B4" s="7" t="s">
        <v>33</v>
      </c>
      <c r="C4" s="7" t="s">
        <v>34</v>
      </c>
      <c r="D4" s="7" t="s">
        <v>35</v>
      </c>
      <c r="E4" s="8" t="s">
        <v>36</v>
      </c>
      <c r="F4" s="7" t="s">
        <v>37</v>
      </c>
      <c r="G4" s="8" t="s">
        <v>38</v>
      </c>
      <c r="H4" s="7" t="s">
        <v>39</v>
      </c>
      <c r="I4" s="7" t="s">
        <v>40</v>
      </c>
      <c r="J4" s="7" t="s">
        <v>41</v>
      </c>
      <c r="K4" s="8" t="s">
        <v>42</v>
      </c>
      <c r="L4" s="7" t="s">
        <v>43</v>
      </c>
      <c r="M4" s="8" t="s">
        <v>44</v>
      </c>
      <c r="N4" s="7" t="s">
        <v>45</v>
      </c>
      <c r="O4" s="8" t="s">
        <v>46</v>
      </c>
    </row>
    <row r="5" spans="1:15" x14ac:dyDescent="0.2">
      <c r="A5" s="4" t="s">
        <v>12</v>
      </c>
      <c r="B5" s="4" t="s">
        <v>50</v>
      </c>
      <c r="C5" s="1">
        <v>28286</v>
      </c>
      <c r="D5" s="1">
        <v>14689</v>
      </c>
      <c r="E5" s="5">
        <f>D5/C5%</f>
        <v>51.930283532489568</v>
      </c>
      <c r="F5" s="1">
        <v>5319</v>
      </c>
      <c r="G5" s="5">
        <f>F5/C5%</f>
        <v>18.804355511560487</v>
      </c>
      <c r="H5" s="1">
        <v>454</v>
      </c>
      <c r="I5" s="5">
        <f>H5/C5%</f>
        <v>1.6050342925829031</v>
      </c>
      <c r="J5" s="1">
        <v>5177</v>
      </c>
      <c r="K5" s="5">
        <f>J5/C5%</f>
        <v>18.302340380400196</v>
      </c>
      <c r="L5" s="1">
        <v>25639</v>
      </c>
      <c r="M5" s="5">
        <f>L5/C5%</f>
        <v>90.642013717033151</v>
      </c>
      <c r="N5" s="1">
        <v>2647</v>
      </c>
      <c r="O5" s="5">
        <v>9.3579862829668379</v>
      </c>
    </row>
    <row r="6" spans="1:15" x14ac:dyDescent="0.2">
      <c r="A6" s="4" t="s">
        <v>14</v>
      </c>
      <c r="B6" s="4" t="s">
        <v>51</v>
      </c>
      <c r="C6" s="1">
        <v>2559</v>
      </c>
      <c r="D6" s="1">
        <v>1649</v>
      </c>
      <c r="E6" s="5">
        <f t="shared" ref="E6:E36" si="0">D6/C6%</f>
        <v>64.439234075810859</v>
      </c>
      <c r="F6" s="1">
        <v>466</v>
      </c>
      <c r="G6" s="5">
        <f t="shared" ref="G6:G36" si="1">F6/C6%</f>
        <v>18.210238374364987</v>
      </c>
      <c r="H6" s="1">
        <v>21</v>
      </c>
      <c r="I6" s="5">
        <f t="shared" ref="I6:I36" si="2">H6/C6%</f>
        <v>0.82063305978898005</v>
      </c>
      <c r="J6" s="1">
        <v>290</v>
      </c>
      <c r="K6" s="5">
        <f t="shared" ref="K6:K36" si="3">J6/C6%</f>
        <v>11.332551778038296</v>
      </c>
      <c r="L6" s="1">
        <v>2426</v>
      </c>
      <c r="M6" s="5">
        <f t="shared" ref="M6:M36" si="4">L6/C6%</f>
        <v>94.802657288003132</v>
      </c>
      <c r="N6" s="1">
        <v>133</v>
      </c>
      <c r="O6" s="5">
        <v>5.1973427119968738</v>
      </c>
    </row>
    <row r="7" spans="1:15" x14ac:dyDescent="0.2">
      <c r="A7" s="4" t="s">
        <v>27</v>
      </c>
      <c r="B7" s="4" t="s">
        <v>52</v>
      </c>
      <c r="C7" s="1">
        <v>92</v>
      </c>
      <c r="D7" s="1">
        <v>47</v>
      </c>
      <c r="E7" s="5">
        <f t="shared" si="0"/>
        <v>51.086956521739125</v>
      </c>
      <c r="F7" s="1">
        <v>22</v>
      </c>
      <c r="G7" s="5">
        <f t="shared" si="1"/>
        <v>23.913043478260867</v>
      </c>
      <c r="H7" s="1">
        <v>3</v>
      </c>
      <c r="I7" s="5">
        <f t="shared" si="2"/>
        <v>3.2608695652173911</v>
      </c>
      <c r="J7" s="1">
        <v>11</v>
      </c>
      <c r="K7" s="5">
        <f t="shared" si="3"/>
        <v>11.956521739130434</v>
      </c>
      <c r="L7" s="1">
        <v>83</v>
      </c>
      <c r="M7" s="5">
        <f t="shared" si="4"/>
        <v>90.217391304347828</v>
      </c>
      <c r="N7" s="1">
        <v>9</v>
      </c>
      <c r="O7" s="5">
        <v>9.7826086956521738</v>
      </c>
    </row>
    <row r="8" spans="1:15" x14ac:dyDescent="0.2">
      <c r="A8" s="4" t="s">
        <v>9</v>
      </c>
      <c r="B8" s="4" t="s">
        <v>53</v>
      </c>
      <c r="C8" s="1">
        <v>841458</v>
      </c>
      <c r="D8" s="1">
        <v>291053</v>
      </c>
      <c r="E8" s="5">
        <f t="shared" si="0"/>
        <v>34.589129819907825</v>
      </c>
      <c r="F8" s="1">
        <v>113809</v>
      </c>
      <c r="G8" s="5">
        <f t="shared" si="1"/>
        <v>13.525214568047366</v>
      </c>
      <c r="H8" s="1">
        <v>35104</v>
      </c>
      <c r="I8" s="5">
        <f t="shared" si="2"/>
        <v>4.1718065548131937</v>
      </c>
      <c r="J8" s="1">
        <v>317196</v>
      </c>
      <c r="K8" s="5">
        <f t="shared" si="3"/>
        <v>37.695999087298475</v>
      </c>
      <c r="L8" s="1">
        <v>757162</v>
      </c>
      <c r="M8" s="5">
        <f t="shared" si="4"/>
        <v>89.982150030066862</v>
      </c>
      <c r="N8" s="1">
        <v>84296</v>
      </c>
      <c r="O8" s="5">
        <v>10.01784996993314</v>
      </c>
    </row>
    <row r="9" spans="1:15" x14ac:dyDescent="0.2">
      <c r="A9" s="4" t="s">
        <v>26</v>
      </c>
      <c r="B9" s="4" t="s">
        <v>54</v>
      </c>
      <c r="C9" s="1">
        <v>477</v>
      </c>
      <c r="D9" s="1">
        <v>244</v>
      </c>
      <c r="E9" s="5">
        <f t="shared" si="0"/>
        <v>51.153039832285117</v>
      </c>
      <c r="F9" s="1">
        <v>78</v>
      </c>
      <c r="G9" s="5">
        <f t="shared" si="1"/>
        <v>16.352201257861637</v>
      </c>
      <c r="H9" s="1">
        <v>15</v>
      </c>
      <c r="I9" s="5">
        <f t="shared" si="2"/>
        <v>3.1446540880503147</v>
      </c>
      <c r="J9" s="1">
        <v>83</v>
      </c>
      <c r="K9" s="5">
        <f t="shared" si="3"/>
        <v>17.40041928721174</v>
      </c>
      <c r="L9" s="1">
        <v>420</v>
      </c>
      <c r="M9" s="5">
        <f t="shared" si="4"/>
        <v>88.050314465408817</v>
      </c>
      <c r="N9" s="1">
        <v>57</v>
      </c>
      <c r="O9" s="5">
        <v>11.949685534591197</v>
      </c>
    </row>
    <row r="10" spans="1:15" x14ac:dyDescent="0.2">
      <c r="A10" s="4" t="s">
        <v>24</v>
      </c>
      <c r="B10" s="4" t="s">
        <v>55</v>
      </c>
      <c r="C10" s="1">
        <v>1056</v>
      </c>
      <c r="D10" s="1">
        <v>647</v>
      </c>
      <c r="E10" s="5">
        <f t="shared" si="0"/>
        <v>61.268939393939391</v>
      </c>
      <c r="F10" s="1">
        <v>148</v>
      </c>
      <c r="G10" s="5">
        <f t="shared" si="1"/>
        <v>14.015151515151514</v>
      </c>
      <c r="H10" s="1">
        <v>13</v>
      </c>
      <c r="I10" s="5">
        <f t="shared" si="2"/>
        <v>1.231060606060606</v>
      </c>
      <c r="J10" s="1">
        <v>174</v>
      </c>
      <c r="K10" s="5">
        <f t="shared" si="3"/>
        <v>16.477272727272727</v>
      </c>
      <c r="L10" s="1">
        <v>982</v>
      </c>
      <c r="M10" s="5">
        <f t="shared" si="4"/>
        <v>92.992424242424235</v>
      </c>
      <c r="N10" s="1">
        <v>74</v>
      </c>
      <c r="O10" s="5">
        <v>7.0075757575757569</v>
      </c>
    </row>
    <row r="11" spans="1:15" x14ac:dyDescent="0.2">
      <c r="A11" s="4" t="s">
        <v>15</v>
      </c>
      <c r="B11" s="4" t="s">
        <v>56</v>
      </c>
      <c r="C11" s="1">
        <v>9252</v>
      </c>
      <c r="D11" s="1">
        <v>4719</v>
      </c>
      <c r="E11" s="5">
        <f t="shared" si="0"/>
        <v>51.005188067444877</v>
      </c>
      <c r="F11" s="1">
        <v>1722</v>
      </c>
      <c r="G11" s="5">
        <f t="shared" si="1"/>
        <v>18.612191958495462</v>
      </c>
      <c r="H11" s="1">
        <v>174</v>
      </c>
      <c r="I11" s="5">
        <f t="shared" si="2"/>
        <v>1.880674448767834</v>
      </c>
      <c r="J11" s="1">
        <v>1716</v>
      </c>
      <c r="K11" s="5">
        <f t="shared" si="3"/>
        <v>18.547341115434502</v>
      </c>
      <c r="L11" s="1">
        <v>8331</v>
      </c>
      <c r="M11" s="5">
        <f t="shared" si="4"/>
        <v>90.045395590142675</v>
      </c>
      <c r="N11" s="1">
        <v>921</v>
      </c>
      <c r="O11" s="5">
        <v>9.9546044098573283</v>
      </c>
    </row>
    <row r="12" spans="1:15" x14ac:dyDescent="0.2">
      <c r="A12" s="4" t="s">
        <v>17</v>
      </c>
      <c r="B12" s="4" t="s">
        <v>57</v>
      </c>
      <c r="C12" s="1">
        <v>5286</v>
      </c>
      <c r="D12" s="1">
        <v>2439</v>
      </c>
      <c r="E12" s="5">
        <f t="shared" si="0"/>
        <v>46.140749148694667</v>
      </c>
      <c r="F12" s="1">
        <v>983</v>
      </c>
      <c r="G12" s="5">
        <f t="shared" si="1"/>
        <v>18.596292092319334</v>
      </c>
      <c r="H12" s="1">
        <v>91</v>
      </c>
      <c r="I12" s="5">
        <f t="shared" si="2"/>
        <v>1.7215285660234583</v>
      </c>
      <c r="J12" s="1">
        <v>1280</v>
      </c>
      <c r="K12" s="5">
        <f t="shared" si="3"/>
        <v>24.214907302307985</v>
      </c>
      <c r="L12" s="1">
        <v>4793</v>
      </c>
      <c r="M12" s="5">
        <f t="shared" si="4"/>
        <v>90.673477109345441</v>
      </c>
      <c r="N12" s="1">
        <v>493</v>
      </c>
      <c r="O12" s="5">
        <v>9.3265228906545588</v>
      </c>
    </row>
    <row r="13" spans="1:15" x14ac:dyDescent="0.2">
      <c r="A13" s="4" t="s">
        <v>31</v>
      </c>
      <c r="B13" s="4" t="s">
        <v>58</v>
      </c>
      <c r="C13" s="1">
        <v>1</v>
      </c>
      <c r="D13" s="1">
        <v>1</v>
      </c>
      <c r="E13" s="5">
        <f t="shared" si="0"/>
        <v>100</v>
      </c>
      <c r="F13" s="1">
        <v>0</v>
      </c>
      <c r="G13" s="5">
        <f t="shared" si="1"/>
        <v>0</v>
      </c>
      <c r="H13" s="1">
        <v>0</v>
      </c>
      <c r="I13" s="5">
        <f t="shared" si="2"/>
        <v>0</v>
      </c>
      <c r="J13" s="1">
        <v>0</v>
      </c>
      <c r="K13" s="5">
        <f t="shared" si="3"/>
        <v>0</v>
      </c>
      <c r="L13" s="1">
        <v>1</v>
      </c>
      <c r="M13" s="5">
        <f t="shared" si="4"/>
        <v>100</v>
      </c>
      <c r="N13" s="1">
        <v>0</v>
      </c>
      <c r="O13" s="5">
        <v>0</v>
      </c>
    </row>
    <row r="14" spans="1:15" x14ac:dyDescent="0.2">
      <c r="A14" s="4" t="s">
        <v>22</v>
      </c>
      <c r="B14" s="4" t="s">
        <v>59</v>
      </c>
      <c r="C14" s="1">
        <v>549</v>
      </c>
      <c r="D14" s="1">
        <v>351</v>
      </c>
      <c r="E14" s="5">
        <f t="shared" si="0"/>
        <v>63.934426229508198</v>
      </c>
      <c r="F14" s="1">
        <v>58</v>
      </c>
      <c r="G14" s="5">
        <f t="shared" si="1"/>
        <v>10.564663023679417</v>
      </c>
      <c r="H14" s="1">
        <v>12</v>
      </c>
      <c r="I14" s="5">
        <f t="shared" si="2"/>
        <v>2.1857923497267757</v>
      </c>
      <c r="J14" s="1">
        <v>78</v>
      </c>
      <c r="K14" s="5">
        <f t="shared" si="3"/>
        <v>14.207650273224044</v>
      </c>
      <c r="L14" s="1">
        <v>499</v>
      </c>
      <c r="M14" s="5">
        <f t="shared" si="4"/>
        <v>90.892531876138435</v>
      </c>
      <c r="N14" s="1">
        <v>50</v>
      </c>
      <c r="O14" s="5">
        <v>9.1074681238615653</v>
      </c>
    </row>
    <row r="15" spans="1:15" x14ac:dyDescent="0.2">
      <c r="A15" s="4" t="s">
        <v>10</v>
      </c>
      <c r="B15" s="4" t="s">
        <v>60</v>
      </c>
      <c r="C15" s="1">
        <v>61763</v>
      </c>
      <c r="D15" s="1">
        <v>22663</v>
      </c>
      <c r="E15" s="5">
        <f t="shared" si="0"/>
        <v>36.693489629713582</v>
      </c>
      <c r="F15" s="1">
        <v>12671</v>
      </c>
      <c r="G15" s="5">
        <f t="shared" si="1"/>
        <v>20.515519000048574</v>
      </c>
      <c r="H15" s="1">
        <v>2054</v>
      </c>
      <c r="I15" s="5">
        <f t="shared" si="2"/>
        <v>3.3256156598610818</v>
      </c>
      <c r="J15" s="1">
        <v>18157</v>
      </c>
      <c r="K15" s="5">
        <f t="shared" si="3"/>
        <v>29.397859559930701</v>
      </c>
      <c r="L15" s="1">
        <v>55545</v>
      </c>
      <c r="M15" s="5">
        <f t="shared" si="4"/>
        <v>89.932483849553947</v>
      </c>
      <c r="N15" s="1">
        <v>6218</v>
      </c>
      <c r="O15" s="5">
        <v>10.06751615044606</v>
      </c>
    </row>
    <row r="16" spans="1:15" x14ac:dyDescent="0.2">
      <c r="A16" s="4" t="s">
        <v>30</v>
      </c>
      <c r="B16" s="4" t="s">
        <v>61</v>
      </c>
      <c r="C16" s="1">
        <v>7</v>
      </c>
      <c r="D16" s="1">
        <v>0</v>
      </c>
      <c r="E16" s="5">
        <f t="shared" si="0"/>
        <v>0</v>
      </c>
      <c r="F16" s="1">
        <v>2</v>
      </c>
      <c r="G16" s="5">
        <f t="shared" si="1"/>
        <v>28.571428571428569</v>
      </c>
      <c r="H16" s="1">
        <v>0</v>
      </c>
      <c r="I16" s="5">
        <f t="shared" si="2"/>
        <v>0</v>
      </c>
      <c r="J16" s="1">
        <v>5</v>
      </c>
      <c r="K16" s="5">
        <f t="shared" si="3"/>
        <v>71.428571428571416</v>
      </c>
      <c r="L16" s="1">
        <v>7</v>
      </c>
      <c r="M16" s="5">
        <f t="shared" si="4"/>
        <v>99.999999999999986</v>
      </c>
      <c r="N16" s="1">
        <v>0</v>
      </c>
      <c r="O16" s="5">
        <v>0</v>
      </c>
    </row>
    <row r="17" spans="1:15" x14ac:dyDescent="0.2">
      <c r="A17" s="4" t="s">
        <v>4</v>
      </c>
      <c r="B17" s="4" t="s">
        <v>62</v>
      </c>
      <c r="C17" s="1">
        <v>602995</v>
      </c>
      <c r="D17" s="1">
        <v>314260</v>
      </c>
      <c r="E17" s="5">
        <f t="shared" si="0"/>
        <v>52.11651837909104</v>
      </c>
      <c r="F17" s="1">
        <v>97621</v>
      </c>
      <c r="G17" s="5">
        <f t="shared" si="1"/>
        <v>16.189354803937015</v>
      </c>
      <c r="H17" s="1">
        <v>12427</v>
      </c>
      <c r="I17" s="5">
        <f t="shared" si="2"/>
        <v>2.0608794434448048</v>
      </c>
      <c r="J17" s="1">
        <v>132153</v>
      </c>
      <c r="K17" s="5">
        <f t="shared" si="3"/>
        <v>21.916102123566532</v>
      </c>
      <c r="L17" s="1">
        <v>556461</v>
      </c>
      <c r="M17" s="5">
        <f t="shared" si="4"/>
        <v>92.282854750039391</v>
      </c>
      <c r="N17" s="1">
        <v>46534</v>
      </c>
      <c r="O17" s="5">
        <v>7.7171452499606135</v>
      </c>
    </row>
    <row r="18" spans="1:15" x14ac:dyDescent="0.2">
      <c r="A18" s="4" t="s">
        <v>13</v>
      </c>
      <c r="B18" s="4" t="s">
        <v>63</v>
      </c>
      <c r="C18" s="1">
        <v>4229</v>
      </c>
      <c r="D18" s="1">
        <v>2798</v>
      </c>
      <c r="E18" s="5">
        <f t="shared" si="0"/>
        <v>66.162213289193659</v>
      </c>
      <c r="F18" s="1">
        <v>535</v>
      </c>
      <c r="G18" s="5">
        <f t="shared" si="1"/>
        <v>12.650744856940175</v>
      </c>
      <c r="H18" s="1">
        <v>108</v>
      </c>
      <c r="I18" s="5">
        <f t="shared" si="2"/>
        <v>2.5537952234570822</v>
      </c>
      <c r="J18" s="1">
        <v>586</v>
      </c>
      <c r="K18" s="5">
        <f t="shared" si="3"/>
        <v>13.856703712461576</v>
      </c>
      <c r="L18" s="1">
        <v>4027</v>
      </c>
      <c r="M18" s="5">
        <f t="shared" si="4"/>
        <v>95.223457082052491</v>
      </c>
      <c r="N18" s="1">
        <v>202</v>
      </c>
      <c r="O18" s="5">
        <v>4.7765429179475056</v>
      </c>
    </row>
    <row r="19" spans="1:15" x14ac:dyDescent="0.2">
      <c r="A19" s="4" t="s">
        <v>5</v>
      </c>
      <c r="B19" s="4" t="s">
        <v>64</v>
      </c>
      <c r="C19" s="1">
        <v>863338</v>
      </c>
      <c r="D19" s="1">
        <v>442021</v>
      </c>
      <c r="E19" s="5">
        <f t="shared" si="0"/>
        <v>51.199066877630784</v>
      </c>
      <c r="F19" s="1">
        <v>136297</v>
      </c>
      <c r="G19" s="5">
        <f t="shared" si="1"/>
        <v>15.787211961016428</v>
      </c>
      <c r="H19" s="1">
        <v>27947</v>
      </c>
      <c r="I19" s="5">
        <f t="shared" si="2"/>
        <v>3.2370867493380349</v>
      </c>
      <c r="J19" s="1">
        <v>181899</v>
      </c>
      <c r="K19" s="5">
        <f t="shared" si="3"/>
        <v>21.069268351445206</v>
      </c>
      <c r="L19" s="1">
        <v>788164</v>
      </c>
      <c r="M19" s="5">
        <f t="shared" si="4"/>
        <v>91.292633939430445</v>
      </c>
      <c r="N19" s="1">
        <v>75174</v>
      </c>
      <c r="O19" s="5">
        <v>8.7073660605695569</v>
      </c>
    </row>
    <row r="20" spans="1:15" x14ac:dyDescent="0.2">
      <c r="A20" s="4" t="s">
        <v>0</v>
      </c>
      <c r="B20" s="4" t="s">
        <v>65</v>
      </c>
      <c r="C20" s="1">
        <v>656231</v>
      </c>
      <c r="D20" s="1">
        <v>363798</v>
      </c>
      <c r="E20" s="5">
        <f t="shared" si="0"/>
        <v>55.437490761637285</v>
      </c>
      <c r="F20" s="1">
        <v>105387</v>
      </c>
      <c r="G20" s="5">
        <f t="shared" si="1"/>
        <v>16.059436387491598</v>
      </c>
      <c r="H20" s="1">
        <v>11961</v>
      </c>
      <c r="I20" s="5">
        <f t="shared" si="2"/>
        <v>1.8226813423931512</v>
      </c>
      <c r="J20" s="1">
        <v>126775</v>
      </c>
      <c r="K20" s="5">
        <f t="shared" si="3"/>
        <v>19.318654559141521</v>
      </c>
      <c r="L20" s="1">
        <v>607921</v>
      </c>
      <c r="M20" s="5">
        <f t="shared" si="4"/>
        <v>92.638263050663554</v>
      </c>
      <c r="N20" s="1">
        <v>48310</v>
      </c>
      <c r="O20" s="5">
        <v>7.3617369493364375</v>
      </c>
    </row>
    <row r="21" spans="1:15" x14ac:dyDescent="0.2">
      <c r="A21" s="4" t="s">
        <v>20</v>
      </c>
      <c r="B21" s="4" t="s">
        <v>66</v>
      </c>
      <c r="C21" s="1">
        <v>516</v>
      </c>
      <c r="D21" s="1">
        <v>251</v>
      </c>
      <c r="E21" s="5">
        <f t="shared" si="0"/>
        <v>48.643410852713174</v>
      </c>
      <c r="F21" s="1">
        <v>87</v>
      </c>
      <c r="G21" s="5">
        <f t="shared" si="1"/>
        <v>16.86046511627907</v>
      </c>
      <c r="H21" s="1">
        <v>7</v>
      </c>
      <c r="I21" s="5">
        <f t="shared" si="2"/>
        <v>1.3565891472868217</v>
      </c>
      <c r="J21" s="1">
        <v>121</v>
      </c>
      <c r="K21" s="5">
        <f t="shared" si="3"/>
        <v>23.449612403100776</v>
      </c>
      <c r="L21" s="1">
        <v>466</v>
      </c>
      <c r="M21" s="5">
        <f t="shared" si="4"/>
        <v>90.310077519379846</v>
      </c>
      <c r="N21" s="1">
        <v>50</v>
      </c>
      <c r="O21" s="5">
        <v>9.6899224806201545</v>
      </c>
    </row>
    <row r="22" spans="1:15" x14ac:dyDescent="0.2">
      <c r="A22" s="4" t="s">
        <v>6</v>
      </c>
      <c r="B22" s="4" t="s">
        <v>67</v>
      </c>
      <c r="C22" s="1">
        <v>567087</v>
      </c>
      <c r="D22" s="1">
        <v>296659</v>
      </c>
      <c r="E22" s="5">
        <f t="shared" si="0"/>
        <v>52.31278445811666</v>
      </c>
      <c r="F22" s="1">
        <v>93766</v>
      </c>
      <c r="G22" s="5">
        <f t="shared" si="1"/>
        <v>16.53467633714051</v>
      </c>
      <c r="H22" s="1">
        <v>12533</v>
      </c>
      <c r="I22" s="5">
        <f t="shared" si="2"/>
        <v>2.2100665330011093</v>
      </c>
      <c r="J22" s="1">
        <v>96733</v>
      </c>
      <c r="K22" s="5">
        <f t="shared" si="3"/>
        <v>17.057876481033773</v>
      </c>
      <c r="L22" s="1">
        <v>499691</v>
      </c>
      <c r="M22" s="5">
        <f t="shared" si="4"/>
        <v>88.115403809292047</v>
      </c>
      <c r="N22" s="1">
        <v>67396</v>
      </c>
      <c r="O22" s="5">
        <v>11.884596190707951</v>
      </c>
    </row>
    <row r="23" spans="1:15" x14ac:dyDescent="0.2">
      <c r="A23" s="4" t="s">
        <v>11</v>
      </c>
      <c r="B23" s="4" t="s">
        <v>68</v>
      </c>
      <c r="C23" s="1">
        <v>34308</v>
      </c>
      <c r="D23" s="1">
        <v>16606</v>
      </c>
      <c r="E23" s="5">
        <f t="shared" si="0"/>
        <v>48.40270490847616</v>
      </c>
      <c r="F23" s="1">
        <v>5103</v>
      </c>
      <c r="G23" s="5">
        <f t="shared" si="1"/>
        <v>14.87408184679958</v>
      </c>
      <c r="H23" s="1">
        <v>1682</v>
      </c>
      <c r="I23" s="5">
        <f t="shared" si="2"/>
        <v>4.9026466130348609</v>
      </c>
      <c r="J23" s="1">
        <v>2923</v>
      </c>
      <c r="K23" s="5">
        <f t="shared" si="3"/>
        <v>8.519878745482103</v>
      </c>
      <c r="L23" s="1">
        <v>26314</v>
      </c>
      <c r="M23" s="5">
        <f t="shared" si="4"/>
        <v>76.699312113792701</v>
      </c>
      <c r="N23" s="1">
        <v>7994</v>
      </c>
      <c r="O23" s="5">
        <v>23.300687886207299</v>
      </c>
    </row>
    <row r="24" spans="1:15" x14ac:dyDescent="0.2">
      <c r="A24" s="4" t="s">
        <v>7</v>
      </c>
      <c r="B24" s="4" t="s">
        <v>69</v>
      </c>
      <c r="C24" s="1">
        <v>397062</v>
      </c>
      <c r="D24" s="1">
        <v>165250</v>
      </c>
      <c r="E24" s="5">
        <f t="shared" si="0"/>
        <v>41.618185573033934</v>
      </c>
      <c r="F24" s="1">
        <v>72766</v>
      </c>
      <c r="G24" s="5">
        <f t="shared" si="1"/>
        <v>18.326105243009909</v>
      </c>
      <c r="H24" s="1">
        <v>10547</v>
      </c>
      <c r="I24" s="5">
        <f t="shared" si="2"/>
        <v>2.6562602313996302</v>
      </c>
      <c r="J24" s="1">
        <v>112390</v>
      </c>
      <c r="K24" s="5">
        <f t="shared" si="3"/>
        <v>28.305403186404138</v>
      </c>
      <c r="L24" s="1">
        <v>360953</v>
      </c>
      <c r="M24" s="5">
        <f t="shared" si="4"/>
        <v>90.905954233847609</v>
      </c>
      <c r="N24" s="1">
        <v>36109</v>
      </c>
      <c r="O24" s="5">
        <v>9.094045766152389</v>
      </c>
    </row>
    <row r="25" spans="1:15" x14ac:dyDescent="0.2">
      <c r="A25" s="4" t="s">
        <v>16</v>
      </c>
      <c r="B25" s="4" t="s">
        <v>70</v>
      </c>
      <c r="C25" s="1">
        <v>387</v>
      </c>
      <c r="D25" s="1">
        <v>228</v>
      </c>
      <c r="E25" s="5">
        <f t="shared" si="0"/>
        <v>58.914728682170541</v>
      </c>
      <c r="F25" s="1">
        <v>52</v>
      </c>
      <c r="G25" s="5">
        <f t="shared" si="1"/>
        <v>13.436692506459949</v>
      </c>
      <c r="H25" s="1">
        <v>2</v>
      </c>
      <c r="I25" s="5">
        <f t="shared" si="2"/>
        <v>0.51679586563307489</v>
      </c>
      <c r="J25" s="1">
        <v>76</v>
      </c>
      <c r="K25" s="5">
        <f t="shared" si="3"/>
        <v>19.638242894056848</v>
      </c>
      <c r="L25" s="1">
        <v>358</v>
      </c>
      <c r="M25" s="5">
        <f t="shared" si="4"/>
        <v>92.506459948320412</v>
      </c>
      <c r="N25" s="1">
        <v>29</v>
      </c>
      <c r="O25" s="5">
        <v>7.4935400516795863</v>
      </c>
    </row>
    <row r="26" spans="1:15" x14ac:dyDescent="0.2">
      <c r="A26" s="4" t="s">
        <v>25</v>
      </c>
      <c r="B26" s="4" t="s">
        <v>71</v>
      </c>
      <c r="C26" s="1">
        <v>28</v>
      </c>
      <c r="D26" s="1">
        <v>9</v>
      </c>
      <c r="E26" s="5">
        <f t="shared" si="0"/>
        <v>32.142857142857139</v>
      </c>
      <c r="F26" s="1">
        <v>1</v>
      </c>
      <c r="G26" s="5">
        <f t="shared" si="1"/>
        <v>3.5714285714285712</v>
      </c>
      <c r="H26" s="1">
        <v>1</v>
      </c>
      <c r="I26" s="5">
        <f t="shared" si="2"/>
        <v>3.5714285714285712</v>
      </c>
      <c r="J26" s="1">
        <v>10</v>
      </c>
      <c r="K26" s="5">
        <f t="shared" si="3"/>
        <v>35.714285714285708</v>
      </c>
      <c r="L26" s="1">
        <v>21</v>
      </c>
      <c r="M26" s="5">
        <f t="shared" si="4"/>
        <v>74.999999999999986</v>
      </c>
      <c r="N26" s="1">
        <v>7</v>
      </c>
      <c r="O26" s="5">
        <v>24.999999999999996</v>
      </c>
    </row>
    <row r="27" spans="1:15" x14ac:dyDescent="0.2">
      <c r="A27" s="4" t="s">
        <v>1</v>
      </c>
      <c r="B27" s="4" t="s">
        <v>72</v>
      </c>
      <c r="C27" s="1">
        <v>150183</v>
      </c>
      <c r="D27" s="1">
        <v>50640</v>
      </c>
      <c r="E27" s="5">
        <f t="shared" si="0"/>
        <v>33.718862987155674</v>
      </c>
      <c r="F27" s="1">
        <v>13704</v>
      </c>
      <c r="G27" s="5">
        <f t="shared" si="1"/>
        <v>9.1248676614530275</v>
      </c>
      <c r="H27" s="1">
        <v>3265</v>
      </c>
      <c r="I27" s="5">
        <f t="shared" si="2"/>
        <v>2.1740143691363203</v>
      </c>
      <c r="J27" s="1">
        <v>65919</v>
      </c>
      <c r="K27" s="5">
        <f t="shared" si="3"/>
        <v>43.892451209524381</v>
      </c>
      <c r="L27" s="1">
        <v>133528</v>
      </c>
      <c r="M27" s="5">
        <f t="shared" si="4"/>
        <v>88.910196227269395</v>
      </c>
      <c r="N27" s="1">
        <v>16655</v>
      </c>
      <c r="O27" s="5">
        <v>11.089803772730603</v>
      </c>
    </row>
    <row r="28" spans="1:15" x14ac:dyDescent="0.2">
      <c r="A28" s="4" t="s">
        <v>19</v>
      </c>
      <c r="B28" s="4" t="s">
        <v>73</v>
      </c>
      <c r="C28" s="1">
        <v>8394</v>
      </c>
      <c r="D28" s="1">
        <v>4914</v>
      </c>
      <c r="E28" s="5">
        <f t="shared" si="0"/>
        <v>58.541815582558975</v>
      </c>
      <c r="F28" s="1">
        <v>1419</v>
      </c>
      <c r="G28" s="5">
        <f t="shared" si="1"/>
        <v>16.904932094353111</v>
      </c>
      <c r="H28" s="1">
        <v>236</v>
      </c>
      <c r="I28" s="5">
        <f t="shared" si="2"/>
        <v>2.811532046700024</v>
      </c>
      <c r="J28" s="1">
        <v>1377</v>
      </c>
      <c r="K28" s="5">
        <f t="shared" si="3"/>
        <v>16.404574696211579</v>
      </c>
      <c r="L28" s="1">
        <v>7946</v>
      </c>
      <c r="M28" s="5">
        <f t="shared" si="4"/>
        <v>94.662854419823688</v>
      </c>
      <c r="N28" s="1">
        <v>448</v>
      </c>
      <c r="O28" s="5">
        <v>5.3371455801763164</v>
      </c>
    </row>
    <row r="29" spans="1:15" x14ac:dyDescent="0.2">
      <c r="A29" s="4" t="s">
        <v>3</v>
      </c>
      <c r="B29" s="4" t="s">
        <v>74</v>
      </c>
      <c r="C29" s="1">
        <v>172219</v>
      </c>
      <c r="D29" s="1">
        <v>87314</v>
      </c>
      <c r="E29" s="5">
        <f t="shared" si="0"/>
        <v>50.699400182325988</v>
      </c>
      <c r="F29" s="1">
        <v>30856</v>
      </c>
      <c r="G29" s="5">
        <f t="shared" si="1"/>
        <v>17.91672231286908</v>
      </c>
      <c r="H29" s="1">
        <v>4629</v>
      </c>
      <c r="I29" s="5">
        <f t="shared" si="2"/>
        <v>2.6878567405454681</v>
      </c>
      <c r="J29" s="1">
        <v>33283</v>
      </c>
      <c r="K29" s="5">
        <f t="shared" si="3"/>
        <v>19.325974485974253</v>
      </c>
      <c r="L29" s="1">
        <v>156082</v>
      </c>
      <c r="M29" s="5">
        <f t="shared" si="4"/>
        <v>90.629953721714784</v>
      </c>
      <c r="N29" s="1">
        <v>16137</v>
      </c>
      <c r="O29" s="5">
        <v>9.3700462782852068</v>
      </c>
    </row>
    <row r="30" spans="1:15" x14ac:dyDescent="0.2">
      <c r="A30" s="4" t="s">
        <v>21</v>
      </c>
      <c r="B30" s="4" t="s">
        <v>75</v>
      </c>
      <c r="C30" s="1">
        <v>159</v>
      </c>
      <c r="D30" s="1">
        <v>100</v>
      </c>
      <c r="E30" s="5">
        <f t="shared" si="0"/>
        <v>62.893081761006286</v>
      </c>
      <c r="F30" s="1">
        <v>26</v>
      </c>
      <c r="G30" s="5">
        <f t="shared" si="1"/>
        <v>16.352201257861633</v>
      </c>
      <c r="H30" s="1">
        <v>1</v>
      </c>
      <c r="I30" s="5">
        <f t="shared" si="2"/>
        <v>0.62893081761006286</v>
      </c>
      <c r="J30" s="1">
        <v>25</v>
      </c>
      <c r="K30" s="5">
        <f t="shared" si="3"/>
        <v>15.723270440251572</v>
      </c>
      <c r="L30" s="1">
        <v>152</v>
      </c>
      <c r="M30" s="5">
        <f t="shared" si="4"/>
        <v>95.59748427672956</v>
      </c>
      <c r="N30" s="1">
        <v>7</v>
      </c>
      <c r="O30" s="5">
        <v>4.4025157232704402</v>
      </c>
    </row>
    <row r="31" spans="1:15" x14ac:dyDescent="0.2">
      <c r="A31" s="4" t="s">
        <v>28</v>
      </c>
      <c r="B31" s="4" t="s">
        <v>76</v>
      </c>
      <c r="C31" s="1">
        <v>17</v>
      </c>
      <c r="D31" s="1">
        <v>8</v>
      </c>
      <c r="E31" s="5">
        <f t="shared" si="0"/>
        <v>47.058823529411761</v>
      </c>
      <c r="F31" s="1">
        <v>5</v>
      </c>
      <c r="G31" s="5">
        <f t="shared" si="1"/>
        <v>29.411764705882351</v>
      </c>
      <c r="H31" s="1">
        <v>0</v>
      </c>
      <c r="I31" s="5">
        <f t="shared" si="2"/>
        <v>0</v>
      </c>
      <c r="J31" s="1">
        <v>2</v>
      </c>
      <c r="K31" s="5">
        <f t="shared" si="3"/>
        <v>11.76470588235294</v>
      </c>
      <c r="L31" s="1">
        <v>15</v>
      </c>
      <c r="M31" s="5">
        <f t="shared" si="4"/>
        <v>88.235294117647058</v>
      </c>
      <c r="N31" s="1">
        <v>2</v>
      </c>
      <c r="O31" s="5">
        <v>11.76470588235294</v>
      </c>
    </row>
    <row r="32" spans="1:15" x14ac:dyDescent="0.2">
      <c r="A32" s="4" t="s">
        <v>23</v>
      </c>
      <c r="B32" s="4" t="s">
        <v>77</v>
      </c>
      <c r="C32" s="1">
        <v>737</v>
      </c>
      <c r="D32" s="1">
        <v>367</v>
      </c>
      <c r="E32" s="5">
        <f t="shared" si="0"/>
        <v>49.796472184531886</v>
      </c>
      <c r="F32" s="1">
        <v>146</v>
      </c>
      <c r="G32" s="5">
        <f t="shared" si="1"/>
        <v>19.810040705563093</v>
      </c>
      <c r="H32" s="1">
        <v>12</v>
      </c>
      <c r="I32" s="5">
        <f t="shared" si="2"/>
        <v>1.6282225237449117</v>
      </c>
      <c r="J32" s="1">
        <v>126</v>
      </c>
      <c r="K32" s="5">
        <f t="shared" si="3"/>
        <v>17.096336499321573</v>
      </c>
      <c r="L32" s="1">
        <v>651</v>
      </c>
      <c r="M32" s="5">
        <f t="shared" si="4"/>
        <v>88.331071913161466</v>
      </c>
      <c r="N32" s="1">
        <v>86</v>
      </c>
      <c r="O32" s="5">
        <v>11.668928086838534</v>
      </c>
    </row>
    <row r="33" spans="1:15" x14ac:dyDescent="0.2">
      <c r="A33" s="4" t="s">
        <v>18</v>
      </c>
      <c r="B33" s="4" t="s">
        <v>78</v>
      </c>
      <c r="C33" s="1">
        <v>1231</v>
      </c>
      <c r="D33" s="1">
        <v>652</v>
      </c>
      <c r="E33" s="5">
        <f t="shared" si="0"/>
        <v>52.965069049553207</v>
      </c>
      <c r="F33" s="1">
        <v>176</v>
      </c>
      <c r="G33" s="5">
        <f t="shared" si="1"/>
        <v>14.297319252640129</v>
      </c>
      <c r="H33" s="1">
        <v>32</v>
      </c>
      <c r="I33" s="5">
        <f t="shared" si="2"/>
        <v>2.5995125913891144</v>
      </c>
      <c r="J33" s="1">
        <v>289</v>
      </c>
      <c r="K33" s="5">
        <f t="shared" si="3"/>
        <v>23.476848090982941</v>
      </c>
      <c r="L33" s="1">
        <v>1149</v>
      </c>
      <c r="M33" s="5">
        <f t="shared" si="4"/>
        <v>93.338748984565385</v>
      </c>
      <c r="N33" s="1">
        <v>82</v>
      </c>
      <c r="O33" s="5">
        <v>6.6612510154346056</v>
      </c>
    </row>
    <row r="34" spans="1:15" x14ac:dyDescent="0.2">
      <c r="A34" s="4" t="s">
        <v>8</v>
      </c>
      <c r="B34" s="4" t="s">
        <v>79</v>
      </c>
      <c r="C34" s="1">
        <v>169335</v>
      </c>
      <c r="D34" s="1">
        <v>74818</v>
      </c>
      <c r="E34" s="5">
        <f t="shared" si="0"/>
        <v>44.183423391502053</v>
      </c>
      <c r="F34" s="1">
        <v>27999</v>
      </c>
      <c r="G34" s="5">
        <f t="shared" si="1"/>
        <v>16.534679776773853</v>
      </c>
      <c r="H34" s="1">
        <v>3521</v>
      </c>
      <c r="I34" s="5">
        <f t="shared" si="2"/>
        <v>2.0793102430094192</v>
      </c>
      <c r="J34" s="1">
        <v>46120</v>
      </c>
      <c r="K34" s="5">
        <f t="shared" si="3"/>
        <v>27.235952402043289</v>
      </c>
      <c r="L34" s="1">
        <v>152458</v>
      </c>
      <c r="M34" s="5">
        <f t="shared" si="4"/>
        <v>90.033365813328615</v>
      </c>
      <c r="N34" s="1">
        <v>16877</v>
      </c>
      <c r="O34" s="5">
        <v>9.9666341866713921</v>
      </c>
    </row>
    <row r="35" spans="1:15" x14ac:dyDescent="0.2">
      <c r="A35" s="4" t="s">
        <v>29</v>
      </c>
      <c r="B35" s="4" t="s">
        <v>80</v>
      </c>
      <c r="C35" s="1">
        <v>20</v>
      </c>
      <c r="D35" s="1">
        <v>2</v>
      </c>
      <c r="E35" s="5">
        <f t="shared" si="0"/>
        <v>10</v>
      </c>
      <c r="F35" s="1">
        <v>2</v>
      </c>
      <c r="G35" s="5">
        <f t="shared" si="1"/>
        <v>10</v>
      </c>
      <c r="H35" s="1">
        <v>0</v>
      </c>
      <c r="I35" s="5">
        <f t="shared" si="2"/>
        <v>0</v>
      </c>
      <c r="J35" s="1">
        <v>12</v>
      </c>
      <c r="K35" s="5">
        <f t="shared" si="3"/>
        <v>60</v>
      </c>
      <c r="L35" s="1">
        <v>16</v>
      </c>
      <c r="M35" s="5">
        <f t="shared" si="4"/>
        <v>80</v>
      </c>
      <c r="N35" s="1">
        <v>4</v>
      </c>
      <c r="O35" s="5">
        <v>20</v>
      </c>
    </row>
    <row r="36" spans="1:15" x14ac:dyDescent="0.2">
      <c r="A36" s="4" t="s">
        <v>2</v>
      </c>
      <c r="B36" s="4" t="s">
        <v>81</v>
      </c>
      <c r="C36" s="1">
        <v>1968115</v>
      </c>
      <c r="D36" s="1">
        <v>682803</v>
      </c>
      <c r="E36" s="5">
        <f t="shared" si="0"/>
        <v>34.693247091760391</v>
      </c>
      <c r="F36" s="1">
        <v>295419</v>
      </c>
      <c r="G36" s="5">
        <f t="shared" si="1"/>
        <v>15.010250925377836</v>
      </c>
      <c r="H36" s="1">
        <v>43571</v>
      </c>
      <c r="I36" s="5">
        <f t="shared" si="2"/>
        <v>2.2138442113392762</v>
      </c>
      <c r="J36" s="1">
        <v>725100</v>
      </c>
      <c r="K36" s="5">
        <f t="shared" si="3"/>
        <v>36.842359313353128</v>
      </c>
      <c r="L36" s="1">
        <v>1746893</v>
      </c>
      <c r="M36" s="5">
        <f t="shared" si="4"/>
        <v>88.759701541830623</v>
      </c>
      <c r="N36" s="1">
        <v>221222</v>
      </c>
      <c r="O36" s="5">
        <v>11.240298458169365</v>
      </c>
    </row>
  </sheetData>
  <mergeCells count="3">
    <mergeCell ref="A1:O1"/>
    <mergeCell ref="A2:O2"/>
    <mergeCell ref="A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Apurva Salvi</dc:creator>
  <cp:lastModifiedBy>Apurva Salvi</cp:lastModifiedBy>
  <dcterms:created xsi:type="dcterms:W3CDTF">2023-08-28T13:29:39Z</dcterms:created>
  <dcterms:modified xsi:type="dcterms:W3CDTF">2023-08-29T11:06:40Z</dcterms:modified>
</cp:coreProperties>
</file>