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NACH\Website Updation\March 2024\E-Mandate Data - March 2024\Aadhar\"/>
    </mc:Choice>
  </mc:AlternateContent>
  <xr:revisionPtr revIDLastSave="0" documentId="13_ncr:1_{C4EA6AAC-CCEA-4E7D-AE85-32CC3E332E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nthlyReportSponsor_Aadhar" sheetId="1" r:id="rId1"/>
  </sheets>
  <definedNames>
    <definedName name="_xlnm._FilterDatabase" localSheetId="0" hidden="1">MonthlyReportSponsor_Aadhar!$A$1:$O$28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5" i="1"/>
  <c r="C10" i="1"/>
  <c r="K10" i="1" s="1"/>
  <c r="C5" i="1"/>
  <c r="C6" i="1"/>
  <c r="E6" i="1" s="1"/>
  <c r="C7" i="1"/>
  <c r="C8" i="1"/>
  <c r="C9" i="1"/>
  <c r="C11" i="1"/>
  <c r="C12" i="1"/>
  <c r="E12" i="1" s="1"/>
  <c r="C13" i="1"/>
  <c r="E13" i="1" s="1"/>
  <c r="C14" i="1"/>
  <c r="E14" i="1" s="1"/>
  <c r="C15" i="1"/>
  <c r="K15" i="1" s="1"/>
  <c r="C16" i="1"/>
  <c r="C17" i="1"/>
  <c r="C18" i="1"/>
  <c r="E18" i="1" s="1"/>
  <c r="C19" i="1"/>
  <c r="E19" i="1" s="1"/>
  <c r="C20" i="1"/>
  <c r="E20" i="1" s="1"/>
  <c r="C21" i="1"/>
  <c r="E21" i="1" s="1"/>
  <c r="C22" i="1"/>
  <c r="E22" i="1" s="1"/>
  <c r="C23" i="1"/>
  <c r="E23" i="1" s="1"/>
  <c r="C24" i="1"/>
  <c r="C25" i="1"/>
  <c r="C26" i="1"/>
  <c r="C27" i="1"/>
  <c r="C28" i="1"/>
  <c r="E28" i="1" s="1"/>
  <c r="K7" i="1"/>
  <c r="E8" i="1"/>
  <c r="E15" i="1"/>
  <c r="E16" i="1"/>
  <c r="E24" i="1"/>
  <c r="K11" i="1"/>
  <c r="E26" i="1"/>
  <c r="E27" i="1"/>
  <c r="K9" i="1"/>
  <c r="K16" i="1"/>
  <c r="E17" i="1"/>
  <c r="E7" i="1"/>
  <c r="E9" i="1"/>
  <c r="K22" i="1" l="1"/>
  <c r="K23" i="1"/>
  <c r="K28" i="1"/>
  <c r="E11" i="1"/>
  <c r="K21" i="1"/>
  <c r="K13" i="1"/>
  <c r="K20" i="1"/>
  <c r="K12" i="1"/>
  <c r="K19" i="1"/>
  <c r="K27" i="1"/>
  <c r="K18" i="1"/>
  <c r="K26" i="1"/>
  <c r="K17" i="1"/>
  <c r="K24" i="1"/>
  <c r="K8" i="1"/>
  <c r="K14" i="1"/>
  <c r="K6" i="1"/>
  <c r="E10" i="1"/>
  <c r="E5" i="1" l="1"/>
  <c r="K5" i="1" l="1"/>
</calcChain>
</file>

<file path=xl/sharedStrings.xml><?xml version="1.0" encoding="utf-8"?>
<sst xmlns="http://schemas.openxmlformats.org/spreadsheetml/2006/main" count="65" uniqueCount="65">
  <si>
    <t xml:space="preserve">             Aadhaar   </t>
  </si>
  <si>
    <t>Successful Response Received</t>
  </si>
  <si>
    <t>Bank Code</t>
  </si>
  <si>
    <t>Bank Name</t>
  </si>
  <si>
    <t>Total Mandates</t>
  </si>
  <si>
    <t>Accepted</t>
  </si>
  <si>
    <t>Accepted%</t>
  </si>
  <si>
    <t>Business Declines</t>
  </si>
  <si>
    <t>Business Declines%</t>
  </si>
  <si>
    <t>Technical Declines</t>
  </si>
  <si>
    <t>Technical Declines%</t>
  </si>
  <si>
    <t>No Response from customer</t>
  </si>
  <si>
    <t>No Response from customer%</t>
  </si>
  <si>
    <t>Total Response received</t>
  </si>
  <si>
    <t>Total Response received%</t>
  </si>
  <si>
    <t>Time Out</t>
  </si>
  <si>
    <t>Time Out%</t>
  </si>
  <si>
    <t>AUBL</t>
  </si>
  <si>
    <t>AU SMALL FINANCE BANK</t>
  </si>
  <si>
    <t>BDBL</t>
  </si>
  <si>
    <t>BANDHAN BANK LTD</t>
  </si>
  <si>
    <t>BKID</t>
  </si>
  <si>
    <t>Bank Of India</t>
  </si>
  <si>
    <t>CITI</t>
  </si>
  <si>
    <t>Citi Bank</t>
  </si>
  <si>
    <t>CNRB</t>
  </si>
  <si>
    <t>CANARA BANK</t>
  </si>
  <si>
    <t>ESAF</t>
  </si>
  <si>
    <t>ESAF SMALL FINANCE BANK LIMITED</t>
  </si>
  <si>
    <t>ESFB</t>
  </si>
  <si>
    <t>Equitas</t>
  </si>
  <si>
    <t>FDRL</t>
  </si>
  <si>
    <t>Federal Bank</t>
  </si>
  <si>
    <t>FINF</t>
  </si>
  <si>
    <t>FINCARE SMALL FINANCE BANK LTD</t>
  </si>
  <si>
    <t>HDFC</t>
  </si>
  <si>
    <t>HDFC BANK</t>
  </si>
  <si>
    <t>ICIC</t>
  </si>
  <si>
    <t>ICICI BANK LTD</t>
  </si>
  <si>
    <t>IDFB</t>
  </si>
  <si>
    <t>IDFC FIRST BANK LTD</t>
  </si>
  <si>
    <t>IDIB</t>
  </si>
  <si>
    <t>INDIAN BANK</t>
  </si>
  <si>
    <t>INDB</t>
  </si>
  <si>
    <t>IndusInd Bank</t>
  </si>
  <si>
    <t>KKBK</t>
  </si>
  <si>
    <t>KOTAK MAHINDRA BANK</t>
  </si>
  <si>
    <t>PSIB</t>
  </si>
  <si>
    <t>PSB Bank</t>
  </si>
  <si>
    <t>PUNB</t>
  </si>
  <si>
    <t>PUNJAB NATIONAL BANK</t>
  </si>
  <si>
    <t>SBIN</t>
  </si>
  <si>
    <t>STATE BANK OF INDIA</t>
  </si>
  <si>
    <t>STCB</t>
  </si>
  <si>
    <t>SBM Bank India ltd</t>
  </si>
  <si>
    <t>SURY</t>
  </si>
  <si>
    <t>Suryoday Small Finance Bank Ltd</t>
  </si>
  <si>
    <t>UBIN</t>
  </si>
  <si>
    <t>UNION BANK OF INDIA</t>
  </si>
  <si>
    <t>UTIB</t>
  </si>
  <si>
    <t>AXIS BANK</t>
  </si>
  <si>
    <t>UTKS</t>
  </si>
  <si>
    <t>UTKARSH SMALL FINANCE BANK LTD</t>
  </si>
  <si>
    <t>YESB</t>
  </si>
  <si>
    <t>Yes Bank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</si>
</sst>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3" fontId="0" fillId="0" borderId="0" xfId="0" applyNumberFormat="1"/>
    <xf numFmtId="2" fontId="1" fillId="0" borderId="1" xfId="0" applyNumberFormat="1" applyFont="1" applyBorder="1"/>
    <xf numFmtId="2" fontId="0" fillId="0" borderId="0" xfId="0" applyNumberFormat="1"/>
    <xf numFmtId="0" fontId="2" fillId="2" borderId="0" xfId="0" applyFont="1" applyFill="1" applyBorder="1" applyAlignment="1">
      <alignment horizontal="center"/>
    </xf>
    <xf numFmtId="0" fontId="1" fillId="0" borderId="2" xfId="0" applyFont="1" applyBorder="1"/>
    <xf numFmtId="3" fontId="1" fillId="0" borderId="2" xfId="0" applyNumberFormat="1" applyFont="1" applyBorder="1"/>
    <xf numFmtId="2" fontId="1" fillId="0" borderId="2" xfId="0" applyNumberFormat="1" applyFont="1" applyBorder="1"/>
    <xf numFmtId="0" fontId="2" fillId="2" borderId="0" xfId="0" applyFont="1" applyFill="1" applyBorder="1"/>
    <xf numFmtId="3" fontId="2" fillId="2" borderId="0" xfId="0" applyNumberFormat="1" applyFont="1" applyFill="1" applyBorder="1"/>
    <xf numFmtId="2" fontId="2" fillId="2" borderId="0" xfId="0" applyNumberFormat="1" applyFont="1" applyFill="1" applyBorder="1"/>
    <xf numFmtId="17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C16" sqref="C16"/>
    </sheetView>
  </sheetViews>
  <sheetFormatPr defaultRowHeight="15" x14ac:dyDescent="0.25"/>
  <cols>
    <col min="1" max="1" width="9.7109375" bestFit="1" customWidth="1"/>
    <col min="2" max="2" width="32.28515625" bestFit="1" customWidth="1"/>
    <col min="3" max="3" width="13.5703125" style="3" bestFit="1" customWidth="1"/>
    <col min="4" max="4" width="8.7109375" style="3" bestFit="1" customWidth="1"/>
    <col min="5" max="5" width="10" style="5" bestFit="1" customWidth="1"/>
    <col min="6" max="6" width="16.140625" style="3" bestFit="1" customWidth="1"/>
    <col min="7" max="7" width="17.5703125" style="5" bestFit="1" customWidth="1"/>
    <col min="8" max="8" width="16.42578125" style="3" bestFit="1" customWidth="1"/>
    <col min="9" max="9" width="17.85546875" style="5" bestFit="1" customWidth="1"/>
    <col min="10" max="10" width="24.7109375" style="3" bestFit="1" customWidth="1"/>
    <col min="11" max="11" width="26.140625" style="5" bestFit="1" customWidth="1"/>
    <col min="12" max="12" width="21.42578125" style="3" bestFit="1" customWidth="1"/>
    <col min="13" max="13" width="22.7109375" style="5" bestFit="1" customWidth="1"/>
    <col min="14" max="14" width="8.28515625" style="3" bestFit="1" customWidth="1"/>
    <col min="15" max="15" width="9.5703125" style="5" bestFit="1" customWidth="1"/>
  </cols>
  <sheetData>
    <row r="1" spans="1:15" x14ac:dyDescent="0.25">
      <c r="A1" s="13">
        <v>45352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10" t="s">
        <v>2</v>
      </c>
      <c r="B4" s="10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2" t="s">
        <v>8</v>
      </c>
      <c r="H4" s="11" t="s">
        <v>9</v>
      </c>
      <c r="I4" s="12" t="s">
        <v>10</v>
      </c>
      <c r="J4" s="11" t="s">
        <v>11</v>
      </c>
      <c r="K4" s="12" t="s">
        <v>12</v>
      </c>
      <c r="L4" s="11" t="s">
        <v>13</v>
      </c>
      <c r="M4" s="12" t="s">
        <v>14</v>
      </c>
      <c r="N4" s="11" t="s">
        <v>15</v>
      </c>
      <c r="O4" s="12" t="s">
        <v>16</v>
      </c>
    </row>
    <row r="5" spans="1:15" x14ac:dyDescent="0.25">
      <c r="A5" s="7" t="s">
        <v>17</v>
      </c>
      <c r="B5" s="7" t="s">
        <v>18</v>
      </c>
      <c r="C5" s="8">
        <f>D5+F5+H5+J5+N5</f>
        <v>4662</v>
      </c>
      <c r="D5" s="8">
        <v>2722</v>
      </c>
      <c r="E5" s="9">
        <f>D5/C5*100</f>
        <v>58.386958386958391</v>
      </c>
      <c r="F5" s="8">
        <v>1437</v>
      </c>
      <c r="G5" s="9">
        <v>26.3</v>
      </c>
      <c r="H5" s="8">
        <v>314</v>
      </c>
      <c r="I5" s="9">
        <v>5.77</v>
      </c>
      <c r="J5" s="8">
        <v>189</v>
      </c>
      <c r="K5" s="9">
        <f>J5/C5*100</f>
        <v>4.0540540540540544</v>
      </c>
      <c r="L5" s="8">
        <f>D5+F5+H5+J5</f>
        <v>4662</v>
      </c>
      <c r="M5" s="9">
        <v>82.08</v>
      </c>
      <c r="N5" s="8">
        <v>0</v>
      </c>
      <c r="O5" s="9">
        <v>0</v>
      </c>
    </row>
    <row r="6" spans="1:15" x14ac:dyDescent="0.25">
      <c r="A6" s="1" t="s">
        <v>19</v>
      </c>
      <c r="B6" s="1" t="s">
        <v>20</v>
      </c>
      <c r="C6" s="8">
        <f t="shared" ref="C6:C28" si="0">D6+F6+H6+J6+N6</f>
        <v>854</v>
      </c>
      <c r="D6" s="2">
        <v>464</v>
      </c>
      <c r="E6" s="4">
        <f t="shared" ref="E6:E28" si="1">D6/C6*100</f>
        <v>54.332552693208434</v>
      </c>
      <c r="F6" s="2">
        <v>265</v>
      </c>
      <c r="G6" s="4">
        <v>23.8</v>
      </c>
      <c r="H6" s="2">
        <v>78</v>
      </c>
      <c r="I6" s="4">
        <v>7.22</v>
      </c>
      <c r="J6" s="2">
        <v>47</v>
      </c>
      <c r="K6" s="9">
        <f t="shared" ref="K6:K28" si="2">J6/C6*100</f>
        <v>5.5035128805620603</v>
      </c>
      <c r="L6" s="8">
        <f t="shared" ref="L6:L28" si="3">D6+F6+H6+J6</f>
        <v>854</v>
      </c>
      <c r="M6" s="4">
        <v>73.98</v>
      </c>
      <c r="N6" s="8">
        <v>0</v>
      </c>
      <c r="O6" s="4">
        <v>0</v>
      </c>
    </row>
    <row r="7" spans="1:15" x14ac:dyDescent="0.25">
      <c r="A7" s="1" t="s">
        <v>21</v>
      </c>
      <c r="B7" s="1" t="s">
        <v>22</v>
      </c>
      <c r="C7" s="8">
        <f t="shared" si="0"/>
        <v>951</v>
      </c>
      <c r="D7" s="2">
        <v>507</v>
      </c>
      <c r="E7" s="4">
        <f t="shared" si="1"/>
        <v>53.312302839116718</v>
      </c>
      <c r="F7" s="2">
        <v>341</v>
      </c>
      <c r="G7" s="4">
        <v>28.72</v>
      </c>
      <c r="H7" s="2">
        <v>65</v>
      </c>
      <c r="I7" s="4">
        <v>5.49</v>
      </c>
      <c r="J7" s="2">
        <v>38</v>
      </c>
      <c r="K7" s="9">
        <f t="shared" si="2"/>
        <v>3.9957939011566772</v>
      </c>
      <c r="L7" s="8">
        <f t="shared" si="3"/>
        <v>951</v>
      </c>
      <c r="M7" s="4">
        <v>77.03</v>
      </c>
      <c r="N7" s="8">
        <v>0</v>
      </c>
      <c r="O7" s="4">
        <v>0</v>
      </c>
    </row>
    <row r="8" spans="1:15" x14ac:dyDescent="0.25">
      <c r="A8" s="1" t="s">
        <v>23</v>
      </c>
      <c r="B8" s="1" t="s">
        <v>24</v>
      </c>
      <c r="C8" s="8">
        <f t="shared" si="0"/>
        <v>24</v>
      </c>
      <c r="D8" s="2">
        <v>15</v>
      </c>
      <c r="E8" s="4">
        <f t="shared" si="1"/>
        <v>62.5</v>
      </c>
      <c r="F8" s="2">
        <v>6</v>
      </c>
      <c r="G8" s="4">
        <v>21.43</v>
      </c>
      <c r="H8" s="2">
        <v>1</v>
      </c>
      <c r="I8" s="4">
        <v>3.57</v>
      </c>
      <c r="J8" s="2">
        <v>2</v>
      </c>
      <c r="K8" s="9">
        <f t="shared" si="2"/>
        <v>8.3333333333333321</v>
      </c>
      <c r="L8" s="8">
        <f t="shared" si="3"/>
        <v>24</v>
      </c>
      <c r="M8" s="4">
        <v>78.569999999999993</v>
      </c>
      <c r="N8" s="8">
        <v>0</v>
      </c>
      <c r="O8" s="4">
        <v>0</v>
      </c>
    </row>
    <row r="9" spans="1:15" x14ac:dyDescent="0.25">
      <c r="A9" s="1" t="s">
        <v>25</v>
      </c>
      <c r="B9" s="1" t="s">
        <v>26</v>
      </c>
      <c r="C9" s="8">
        <f t="shared" si="0"/>
        <v>103</v>
      </c>
      <c r="D9" s="2">
        <v>47</v>
      </c>
      <c r="E9" s="4">
        <f t="shared" si="1"/>
        <v>45.631067961165051</v>
      </c>
      <c r="F9" s="2">
        <v>40</v>
      </c>
      <c r="G9" s="4">
        <v>32.520000000000003</v>
      </c>
      <c r="H9" s="2">
        <v>11</v>
      </c>
      <c r="I9" s="4">
        <v>8.94</v>
      </c>
      <c r="J9" s="2">
        <v>5</v>
      </c>
      <c r="K9" s="9">
        <f t="shared" si="2"/>
        <v>4.8543689320388346</v>
      </c>
      <c r="L9" s="8">
        <f t="shared" si="3"/>
        <v>103</v>
      </c>
      <c r="M9" s="4">
        <v>79.67</v>
      </c>
      <c r="N9" s="8">
        <v>0</v>
      </c>
      <c r="O9" s="4">
        <v>0</v>
      </c>
    </row>
    <row r="10" spans="1:15" x14ac:dyDescent="0.25">
      <c r="A10" s="1" t="s">
        <v>27</v>
      </c>
      <c r="B10" s="1" t="s">
        <v>28</v>
      </c>
      <c r="C10" s="8">
        <f>D10+F10+H10+J10+N10</f>
        <v>196</v>
      </c>
      <c r="D10" s="2">
        <v>2</v>
      </c>
      <c r="E10" s="4">
        <f t="shared" si="1"/>
        <v>1.0204081632653061</v>
      </c>
      <c r="F10" s="2">
        <v>174</v>
      </c>
      <c r="G10" s="4">
        <v>0</v>
      </c>
      <c r="H10" s="2">
        <v>0</v>
      </c>
      <c r="I10" s="4">
        <v>0</v>
      </c>
      <c r="J10" s="2">
        <v>20</v>
      </c>
      <c r="K10" s="9">
        <f t="shared" si="2"/>
        <v>10.204081632653061</v>
      </c>
      <c r="L10" s="8">
        <f t="shared" si="3"/>
        <v>196</v>
      </c>
      <c r="M10" s="4">
        <v>100</v>
      </c>
      <c r="N10" s="8">
        <v>0</v>
      </c>
      <c r="O10" s="4">
        <v>0</v>
      </c>
    </row>
    <row r="11" spans="1:15" x14ac:dyDescent="0.25">
      <c r="A11" s="1" t="s">
        <v>29</v>
      </c>
      <c r="B11" s="1" t="s">
        <v>30</v>
      </c>
      <c r="C11" s="8">
        <f t="shared" si="0"/>
        <v>299</v>
      </c>
      <c r="D11" s="2">
        <v>236</v>
      </c>
      <c r="E11" s="4">
        <f t="shared" si="1"/>
        <v>78.929765886287626</v>
      </c>
      <c r="F11" s="2">
        <v>0</v>
      </c>
      <c r="G11" s="4">
        <v>26.93</v>
      </c>
      <c r="H11" s="2">
        <v>63</v>
      </c>
      <c r="I11" s="4">
        <v>9.75</v>
      </c>
      <c r="J11" s="2">
        <v>0</v>
      </c>
      <c r="K11" s="9">
        <f t="shared" si="2"/>
        <v>0</v>
      </c>
      <c r="L11" s="8">
        <f t="shared" si="3"/>
        <v>299</v>
      </c>
      <c r="M11" s="4">
        <v>73.22</v>
      </c>
      <c r="N11" s="8">
        <v>0</v>
      </c>
      <c r="O11" s="4">
        <v>0</v>
      </c>
    </row>
    <row r="12" spans="1:15" x14ac:dyDescent="0.25">
      <c r="A12" s="1" t="s">
        <v>31</v>
      </c>
      <c r="B12" s="1" t="s">
        <v>32</v>
      </c>
      <c r="C12" s="8">
        <f t="shared" si="0"/>
        <v>11537</v>
      </c>
      <c r="D12" s="2">
        <v>6357</v>
      </c>
      <c r="E12" s="4">
        <f t="shared" si="1"/>
        <v>55.100979457397933</v>
      </c>
      <c r="F12" s="2">
        <v>3990</v>
      </c>
      <c r="G12" s="4">
        <v>24.45</v>
      </c>
      <c r="H12" s="2">
        <v>758</v>
      </c>
      <c r="I12" s="4">
        <v>4.9400000000000004</v>
      </c>
      <c r="J12" s="2">
        <v>432</v>
      </c>
      <c r="K12" s="9">
        <f t="shared" si="2"/>
        <v>3.7444743000780099</v>
      </c>
      <c r="L12" s="8">
        <f t="shared" si="3"/>
        <v>11537</v>
      </c>
      <c r="M12" s="4">
        <v>70.849999999999994</v>
      </c>
      <c r="N12" s="8">
        <v>0</v>
      </c>
      <c r="O12" s="4">
        <v>0</v>
      </c>
    </row>
    <row r="13" spans="1:15" x14ac:dyDescent="0.25">
      <c r="A13" s="1" t="s">
        <v>33</v>
      </c>
      <c r="B13" s="1" t="s">
        <v>34</v>
      </c>
      <c r="C13" s="8">
        <f t="shared" si="0"/>
        <v>15</v>
      </c>
      <c r="D13" s="2">
        <v>4</v>
      </c>
      <c r="E13" s="4">
        <f t="shared" si="1"/>
        <v>26.666666666666668</v>
      </c>
      <c r="F13" s="2">
        <v>5</v>
      </c>
      <c r="G13" s="4">
        <v>31.25</v>
      </c>
      <c r="H13" s="2">
        <v>6</v>
      </c>
      <c r="I13" s="4">
        <v>37.5</v>
      </c>
      <c r="J13" s="2">
        <v>0</v>
      </c>
      <c r="K13" s="9">
        <f t="shared" si="2"/>
        <v>0</v>
      </c>
      <c r="L13" s="8">
        <f t="shared" si="3"/>
        <v>15</v>
      </c>
      <c r="M13" s="4">
        <v>93.75</v>
      </c>
      <c r="N13" s="8">
        <v>0</v>
      </c>
      <c r="O13" s="4">
        <v>0</v>
      </c>
    </row>
    <row r="14" spans="1:15" x14ac:dyDescent="0.25">
      <c r="A14" s="1" t="s">
        <v>35</v>
      </c>
      <c r="B14" s="1" t="s">
        <v>36</v>
      </c>
      <c r="C14" s="8">
        <f t="shared" si="0"/>
        <v>21226</v>
      </c>
      <c r="D14" s="2">
        <v>10591</v>
      </c>
      <c r="E14" s="4">
        <f t="shared" si="1"/>
        <v>49.896353528691229</v>
      </c>
      <c r="F14" s="2">
        <v>6589</v>
      </c>
      <c r="G14" s="4">
        <v>23.95</v>
      </c>
      <c r="H14" s="2">
        <v>3065</v>
      </c>
      <c r="I14" s="4">
        <v>11.43</v>
      </c>
      <c r="J14" s="2">
        <v>981</v>
      </c>
      <c r="K14" s="9">
        <f t="shared" si="2"/>
        <v>4.6216903797229811</v>
      </c>
      <c r="L14" s="8">
        <f t="shared" si="3"/>
        <v>21226</v>
      </c>
      <c r="M14" s="4">
        <v>74.89</v>
      </c>
      <c r="N14" s="8">
        <v>0</v>
      </c>
      <c r="O14" s="4">
        <v>0</v>
      </c>
    </row>
    <row r="15" spans="1:15" x14ac:dyDescent="0.25">
      <c r="A15" s="1" t="s">
        <v>37</v>
      </c>
      <c r="B15" s="1" t="s">
        <v>38</v>
      </c>
      <c r="C15" s="8">
        <f t="shared" si="0"/>
        <v>51911</v>
      </c>
      <c r="D15" s="2">
        <v>27326</v>
      </c>
      <c r="E15" s="4">
        <f t="shared" si="1"/>
        <v>52.640095548149709</v>
      </c>
      <c r="F15" s="2">
        <v>18945</v>
      </c>
      <c r="G15" s="4">
        <v>28.31</v>
      </c>
      <c r="H15" s="2">
        <v>3201</v>
      </c>
      <c r="I15" s="4">
        <v>4.8</v>
      </c>
      <c r="J15" s="2">
        <v>2439</v>
      </c>
      <c r="K15" s="9">
        <f t="shared" si="2"/>
        <v>4.6984261524532371</v>
      </c>
      <c r="L15" s="8">
        <f t="shared" si="3"/>
        <v>51911</v>
      </c>
      <c r="M15" s="4">
        <v>74.11</v>
      </c>
      <c r="N15" s="8">
        <v>0</v>
      </c>
      <c r="O15" s="4">
        <v>0</v>
      </c>
    </row>
    <row r="16" spans="1:15" x14ac:dyDescent="0.25">
      <c r="A16" s="1" t="s">
        <v>39</v>
      </c>
      <c r="B16" s="1" t="s">
        <v>40</v>
      </c>
      <c r="C16" s="8">
        <f t="shared" si="0"/>
        <v>113892</v>
      </c>
      <c r="D16" s="2">
        <v>67878</v>
      </c>
      <c r="E16" s="4">
        <f t="shared" si="1"/>
        <v>59.598567063533871</v>
      </c>
      <c r="F16" s="2">
        <v>30060</v>
      </c>
      <c r="G16" s="4">
        <v>21.38</v>
      </c>
      <c r="H16" s="2">
        <v>9939</v>
      </c>
      <c r="I16" s="4">
        <v>7.08</v>
      </c>
      <c r="J16" s="2">
        <v>6015</v>
      </c>
      <c r="K16" s="9">
        <f t="shared" si="2"/>
        <v>5.2813191444526391</v>
      </c>
      <c r="L16" s="8">
        <f t="shared" si="3"/>
        <v>113892</v>
      </c>
      <c r="M16" s="4">
        <v>76.81</v>
      </c>
      <c r="N16" s="8">
        <v>0</v>
      </c>
      <c r="O16" s="4">
        <v>0</v>
      </c>
    </row>
    <row r="17" spans="1:15" x14ac:dyDescent="0.25">
      <c r="A17" s="1" t="s">
        <v>41</v>
      </c>
      <c r="B17" s="1" t="s">
        <v>42</v>
      </c>
      <c r="C17" s="8">
        <f t="shared" si="0"/>
        <v>499</v>
      </c>
      <c r="D17" s="2">
        <v>228</v>
      </c>
      <c r="E17" s="4">
        <f t="shared" si="1"/>
        <v>45.69138276553106</v>
      </c>
      <c r="F17" s="2">
        <v>195</v>
      </c>
      <c r="G17" s="4">
        <v>31.45</v>
      </c>
      <c r="H17" s="2">
        <v>44</v>
      </c>
      <c r="I17" s="4">
        <v>7.1</v>
      </c>
      <c r="J17" s="2">
        <v>32</v>
      </c>
      <c r="K17" s="9">
        <f t="shared" si="2"/>
        <v>6.4128256513026045</v>
      </c>
      <c r="L17" s="8">
        <f t="shared" si="3"/>
        <v>499</v>
      </c>
      <c r="M17" s="4">
        <v>75.319999999999993</v>
      </c>
      <c r="N17" s="8">
        <v>0</v>
      </c>
      <c r="O17" s="4">
        <v>0</v>
      </c>
    </row>
    <row r="18" spans="1:15" x14ac:dyDescent="0.25">
      <c r="A18" s="1" t="s">
        <v>43</v>
      </c>
      <c r="B18" s="1" t="s">
        <v>44</v>
      </c>
      <c r="C18" s="8">
        <f t="shared" si="0"/>
        <v>40292</v>
      </c>
      <c r="D18" s="2">
        <v>20302</v>
      </c>
      <c r="E18" s="4">
        <f t="shared" si="1"/>
        <v>50.38717363248287</v>
      </c>
      <c r="F18" s="2">
        <v>14254</v>
      </c>
      <c r="G18" s="4">
        <v>26.92</v>
      </c>
      <c r="H18" s="2">
        <v>2959</v>
      </c>
      <c r="I18" s="4">
        <v>5.62</v>
      </c>
      <c r="J18" s="2">
        <v>2777</v>
      </c>
      <c r="K18" s="9">
        <f t="shared" si="2"/>
        <v>6.8921870346470762</v>
      </c>
      <c r="L18" s="8">
        <f t="shared" si="3"/>
        <v>40292</v>
      </c>
      <c r="M18" s="4">
        <v>71.06</v>
      </c>
      <c r="N18" s="8">
        <v>0</v>
      </c>
      <c r="O18" s="4">
        <v>0</v>
      </c>
    </row>
    <row r="19" spans="1:15" x14ac:dyDescent="0.25">
      <c r="A19" s="1" t="s">
        <v>45</v>
      </c>
      <c r="B19" s="1" t="s">
        <v>46</v>
      </c>
      <c r="C19" s="8">
        <f t="shared" si="0"/>
        <v>10798</v>
      </c>
      <c r="D19" s="2">
        <v>5866</v>
      </c>
      <c r="E19" s="4">
        <f t="shared" si="1"/>
        <v>54.324874976847561</v>
      </c>
      <c r="F19" s="2">
        <v>3760</v>
      </c>
      <c r="G19" s="4">
        <v>27.64</v>
      </c>
      <c r="H19" s="2">
        <v>773</v>
      </c>
      <c r="I19" s="4">
        <v>5.78</v>
      </c>
      <c r="J19" s="2">
        <v>399</v>
      </c>
      <c r="K19" s="9">
        <f t="shared" si="2"/>
        <v>3.6951287275421372</v>
      </c>
      <c r="L19" s="8">
        <f t="shared" si="3"/>
        <v>10798</v>
      </c>
      <c r="M19" s="4">
        <v>77.25</v>
      </c>
      <c r="N19" s="8">
        <v>0</v>
      </c>
      <c r="O19" s="4">
        <v>0</v>
      </c>
    </row>
    <row r="20" spans="1:15" x14ac:dyDescent="0.25">
      <c r="A20" s="1" t="s">
        <v>47</v>
      </c>
      <c r="B20" s="1" t="s">
        <v>48</v>
      </c>
      <c r="C20" s="8">
        <f t="shared" si="0"/>
        <v>22</v>
      </c>
      <c r="D20" s="2">
        <v>15</v>
      </c>
      <c r="E20" s="4">
        <f t="shared" si="1"/>
        <v>68.181818181818173</v>
      </c>
      <c r="F20" s="2">
        <v>5</v>
      </c>
      <c r="G20" s="4">
        <v>15.15</v>
      </c>
      <c r="H20" s="2">
        <v>1</v>
      </c>
      <c r="I20" s="4">
        <v>3.03</v>
      </c>
      <c r="J20" s="2">
        <v>1</v>
      </c>
      <c r="K20" s="9">
        <f t="shared" si="2"/>
        <v>4.5454545454545459</v>
      </c>
      <c r="L20" s="8">
        <f t="shared" si="3"/>
        <v>22</v>
      </c>
      <c r="M20" s="4">
        <v>63.64</v>
      </c>
      <c r="N20" s="8">
        <v>0</v>
      </c>
      <c r="O20" s="4">
        <v>0</v>
      </c>
    </row>
    <row r="21" spans="1:15" x14ac:dyDescent="0.25">
      <c r="A21" s="1" t="s">
        <v>49</v>
      </c>
      <c r="B21" s="1" t="s">
        <v>50</v>
      </c>
      <c r="C21" s="8">
        <f t="shared" si="0"/>
        <v>171</v>
      </c>
      <c r="D21" s="2">
        <v>102</v>
      </c>
      <c r="E21" s="4">
        <f t="shared" si="1"/>
        <v>59.649122807017541</v>
      </c>
      <c r="F21" s="2">
        <v>64</v>
      </c>
      <c r="G21" s="4">
        <v>31.68</v>
      </c>
      <c r="H21" s="2">
        <v>2</v>
      </c>
      <c r="I21" s="4">
        <v>0.99</v>
      </c>
      <c r="J21" s="2">
        <v>3</v>
      </c>
      <c r="K21" s="9">
        <f t="shared" si="2"/>
        <v>1.7543859649122806</v>
      </c>
      <c r="L21" s="8">
        <f t="shared" si="3"/>
        <v>171</v>
      </c>
      <c r="M21" s="4">
        <v>83.17</v>
      </c>
      <c r="N21" s="8">
        <v>0</v>
      </c>
      <c r="O21" s="4">
        <v>0</v>
      </c>
    </row>
    <row r="22" spans="1:15" x14ac:dyDescent="0.25">
      <c r="A22" s="1" t="s">
        <v>51</v>
      </c>
      <c r="B22" s="1" t="s">
        <v>52</v>
      </c>
      <c r="C22" s="8">
        <f t="shared" si="0"/>
        <v>298</v>
      </c>
      <c r="D22" s="2">
        <v>153</v>
      </c>
      <c r="E22" s="4">
        <f t="shared" si="1"/>
        <v>51.34228187919463</v>
      </c>
      <c r="F22" s="2">
        <v>117</v>
      </c>
      <c r="G22" s="4">
        <v>31.13</v>
      </c>
      <c r="H22" s="2">
        <v>22</v>
      </c>
      <c r="I22" s="4">
        <v>6.06</v>
      </c>
      <c r="J22" s="2">
        <v>6</v>
      </c>
      <c r="K22" s="9">
        <f t="shared" si="2"/>
        <v>2.0134228187919461</v>
      </c>
      <c r="L22" s="8">
        <f t="shared" si="3"/>
        <v>298</v>
      </c>
      <c r="M22" s="4">
        <v>79.34</v>
      </c>
      <c r="N22" s="8">
        <v>0</v>
      </c>
      <c r="O22" s="4">
        <v>0</v>
      </c>
    </row>
    <row r="23" spans="1:15" x14ac:dyDescent="0.25">
      <c r="A23" s="1" t="s">
        <v>53</v>
      </c>
      <c r="B23" s="1" t="s">
        <v>54</v>
      </c>
      <c r="C23" s="8">
        <f t="shared" si="0"/>
        <v>9</v>
      </c>
      <c r="D23" s="2">
        <v>5</v>
      </c>
      <c r="E23" s="4">
        <f t="shared" si="1"/>
        <v>55.555555555555557</v>
      </c>
      <c r="F23" s="2">
        <v>4</v>
      </c>
      <c r="G23" s="4">
        <v>22.22</v>
      </c>
      <c r="H23" s="2">
        <v>0</v>
      </c>
      <c r="I23" s="4">
        <v>0</v>
      </c>
      <c r="J23" s="2">
        <v>0</v>
      </c>
      <c r="K23" s="9">
        <f t="shared" si="2"/>
        <v>0</v>
      </c>
      <c r="L23" s="8">
        <f t="shared" si="3"/>
        <v>9</v>
      </c>
      <c r="M23" s="4">
        <v>50</v>
      </c>
      <c r="N23" s="8">
        <v>0</v>
      </c>
      <c r="O23" s="4">
        <v>0</v>
      </c>
    </row>
    <row r="24" spans="1:15" x14ac:dyDescent="0.25">
      <c r="A24" s="1" t="s">
        <v>55</v>
      </c>
      <c r="B24" s="1" t="s">
        <v>56</v>
      </c>
      <c r="C24" s="8">
        <f t="shared" si="0"/>
        <v>1027</v>
      </c>
      <c r="D24" s="2">
        <v>443</v>
      </c>
      <c r="E24" s="4">
        <f t="shared" si="1"/>
        <v>43.135345666991235</v>
      </c>
      <c r="F24" s="2">
        <v>355</v>
      </c>
      <c r="G24" s="4">
        <v>19.399999999999999</v>
      </c>
      <c r="H24" s="2">
        <v>198</v>
      </c>
      <c r="I24" s="4">
        <v>10.82</v>
      </c>
      <c r="J24" s="2">
        <v>31</v>
      </c>
      <c r="K24" s="9">
        <f t="shared" si="2"/>
        <v>3.0185004868549172</v>
      </c>
      <c r="L24" s="8">
        <f t="shared" si="3"/>
        <v>1027</v>
      </c>
      <c r="M24" s="4">
        <v>54.43</v>
      </c>
      <c r="N24" s="8">
        <v>0</v>
      </c>
      <c r="O24" s="4">
        <v>0</v>
      </c>
    </row>
    <row r="25" spans="1:15" x14ac:dyDescent="0.25">
      <c r="A25" s="1" t="s">
        <v>57</v>
      </c>
      <c r="B25" s="1" t="s">
        <v>58</v>
      </c>
      <c r="C25" s="8">
        <f t="shared" si="0"/>
        <v>0</v>
      </c>
      <c r="D25" s="2">
        <v>0</v>
      </c>
      <c r="E25" s="4">
        <v>0</v>
      </c>
      <c r="F25" s="2">
        <v>0</v>
      </c>
      <c r="G25" s="4">
        <v>0</v>
      </c>
      <c r="H25" s="2">
        <v>0</v>
      </c>
      <c r="I25" s="4">
        <v>0</v>
      </c>
      <c r="J25" s="2">
        <v>0</v>
      </c>
      <c r="K25" s="4">
        <v>0</v>
      </c>
      <c r="L25" s="8">
        <f t="shared" si="3"/>
        <v>0</v>
      </c>
      <c r="M25" s="4">
        <v>0</v>
      </c>
      <c r="N25" s="8">
        <v>0</v>
      </c>
      <c r="O25" s="4">
        <v>0</v>
      </c>
    </row>
    <row r="26" spans="1:15" x14ac:dyDescent="0.25">
      <c r="A26" s="1" t="s">
        <v>59</v>
      </c>
      <c r="B26" s="1" t="s">
        <v>60</v>
      </c>
      <c r="C26" s="8">
        <f t="shared" si="0"/>
        <v>4601</v>
      </c>
      <c r="D26" s="2">
        <v>2288</v>
      </c>
      <c r="E26" s="4">
        <f t="shared" si="1"/>
        <v>49.728319930449906</v>
      </c>
      <c r="F26" s="2">
        <v>1638</v>
      </c>
      <c r="G26" s="4">
        <v>27.46</v>
      </c>
      <c r="H26" s="2">
        <v>343</v>
      </c>
      <c r="I26" s="4">
        <v>5.75</v>
      </c>
      <c r="J26" s="2">
        <v>332</v>
      </c>
      <c r="K26" s="9">
        <f t="shared" si="2"/>
        <v>7.2158226472505973</v>
      </c>
      <c r="L26" s="8">
        <f t="shared" si="3"/>
        <v>4601</v>
      </c>
      <c r="M26" s="4">
        <v>71.569999999999993</v>
      </c>
      <c r="N26" s="8">
        <v>0</v>
      </c>
      <c r="O26" s="4">
        <v>0</v>
      </c>
    </row>
    <row r="27" spans="1:15" x14ac:dyDescent="0.25">
      <c r="A27" s="1" t="s">
        <v>61</v>
      </c>
      <c r="B27" s="1" t="s">
        <v>62</v>
      </c>
      <c r="C27" s="8">
        <f t="shared" si="0"/>
        <v>67</v>
      </c>
      <c r="D27" s="2">
        <v>25</v>
      </c>
      <c r="E27" s="4">
        <f t="shared" si="1"/>
        <v>37.313432835820898</v>
      </c>
      <c r="F27" s="2">
        <v>38</v>
      </c>
      <c r="G27" s="4">
        <v>49.35</v>
      </c>
      <c r="H27" s="2">
        <v>1</v>
      </c>
      <c r="I27" s="4">
        <v>1.3</v>
      </c>
      <c r="J27" s="2">
        <v>3</v>
      </c>
      <c r="K27" s="9">
        <f t="shared" si="2"/>
        <v>4.4776119402985071</v>
      </c>
      <c r="L27" s="8">
        <f t="shared" si="3"/>
        <v>67</v>
      </c>
      <c r="M27" s="4">
        <v>83.12</v>
      </c>
      <c r="N27" s="8">
        <v>0</v>
      </c>
      <c r="O27" s="4">
        <v>0</v>
      </c>
    </row>
    <row r="28" spans="1:15" x14ac:dyDescent="0.25">
      <c r="A28" s="1" t="s">
        <v>63</v>
      </c>
      <c r="B28" s="1" t="s">
        <v>64</v>
      </c>
      <c r="C28" s="8">
        <f t="shared" si="0"/>
        <v>219649</v>
      </c>
      <c r="D28" s="2">
        <v>114135</v>
      </c>
      <c r="E28" s="4">
        <f t="shared" si="1"/>
        <v>51.962449180283087</v>
      </c>
      <c r="F28" s="2">
        <v>86820</v>
      </c>
      <c r="G28" s="4">
        <v>26.81</v>
      </c>
      <c r="H28" s="2">
        <v>10703</v>
      </c>
      <c r="I28" s="4">
        <v>3.43</v>
      </c>
      <c r="J28" s="2">
        <v>7991</v>
      </c>
      <c r="K28" s="9">
        <f t="shared" si="2"/>
        <v>3.6380771139408781</v>
      </c>
      <c r="L28" s="8">
        <f t="shared" si="3"/>
        <v>219649</v>
      </c>
      <c r="M28" s="4">
        <v>66.81</v>
      </c>
      <c r="N28" s="8">
        <v>0</v>
      </c>
      <c r="O28" s="4">
        <v>0</v>
      </c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MonthlyReportSponsor_Aadhar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Gopika R</dc:creator>
  <cp:lastModifiedBy>Gopika R</cp:lastModifiedBy>
  <dcterms:created xsi:type="dcterms:W3CDTF">2015-06-05T18:17:20Z</dcterms:created>
  <dcterms:modified xsi:type="dcterms:W3CDTF">2024-04-08T13:07:31Z</dcterms:modified>
</cp:coreProperties>
</file>