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NACH\Website Updation\March 2024\E-Mandate Data - March 2024\Aadhar\"/>
    </mc:Choice>
  </mc:AlternateContent>
  <xr:revisionPtr revIDLastSave="0" documentId="13_ncr:1_{BD5E8F2D-34EB-4269-ADBA-9498B34635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nthlyReportDestination_Aadh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M12" i="1" s="1"/>
  <c r="L13" i="1"/>
  <c r="M13" i="1" s="1"/>
  <c r="L14" i="1"/>
  <c r="L15" i="1"/>
  <c r="L16" i="1"/>
  <c r="L17" i="1"/>
  <c r="M17" i="1" s="1"/>
  <c r="L18" i="1"/>
  <c r="M18" i="1" s="1"/>
  <c r="L19" i="1"/>
  <c r="L20" i="1"/>
  <c r="L21" i="1"/>
  <c r="M21" i="1" s="1"/>
  <c r="L22" i="1"/>
  <c r="L23" i="1"/>
  <c r="L24" i="1"/>
  <c r="L25" i="1"/>
  <c r="L26" i="1"/>
  <c r="M26" i="1" s="1"/>
  <c r="L27" i="1"/>
  <c r="M27" i="1" s="1"/>
  <c r="L28" i="1"/>
  <c r="L29" i="1"/>
  <c r="M29" i="1" s="1"/>
  <c r="L30" i="1"/>
  <c r="L31" i="1"/>
  <c r="L32" i="1"/>
  <c r="L33" i="1"/>
  <c r="L34" i="1"/>
  <c r="L35" i="1"/>
  <c r="M35" i="1" s="1"/>
  <c r="L5" i="1"/>
  <c r="M6" i="1"/>
  <c r="M7" i="1"/>
  <c r="M8" i="1"/>
  <c r="M9" i="1"/>
  <c r="M10" i="1"/>
  <c r="M11" i="1"/>
  <c r="M14" i="1"/>
  <c r="M15" i="1"/>
  <c r="M16" i="1"/>
  <c r="M20" i="1"/>
  <c r="M22" i="1"/>
  <c r="M23" i="1"/>
  <c r="M24" i="1"/>
  <c r="M25" i="1"/>
  <c r="M28" i="1"/>
  <c r="M30" i="1"/>
  <c r="M31" i="1"/>
  <c r="M32" i="1"/>
  <c r="M33" i="1"/>
  <c r="M3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M5" i="1" l="1"/>
</calcChain>
</file>

<file path=xl/sharedStrings.xml><?xml version="1.0" encoding="utf-8"?>
<sst xmlns="http://schemas.openxmlformats.org/spreadsheetml/2006/main" count="79" uniqueCount="79">
  <si>
    <t>Aadhar</t>
  </si>
  <si>
    <t>Successful Response Received</t>
  </si>
  <si>
    <t>Bank code</t>
  </si>
  <si>
    <t xml:space="preserve">Bank Name </t>
  </si>
  <si>
    <t>Total Mandates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</si>
  <si>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</si>
  <si>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</si>
  <si>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</si>
  <si>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</si>
  <si>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</si>
  <si>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</si>
  <si>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</si>
  <si>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</si>
  <si>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</si>
  <si>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</si>
  <si>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Time Out</t>
  </si>
  <si>
    <t>Time Out%</t>
  </si>
  <si>
    <t>AKOX</t>
  </si>
  <si>
    <t>THE AKOLA URBAN CO OP BANK LTD</t>
  </si>
  <si>
    <t>APGB</t>
  </si>
  <si>
    <t>ANDHRA PRAGATHI GRAMEENA BANK</t>
  </si>
  <si>
    <t>AUBL</t>
  </si>
  <si>
    <t>AU SMALL FINANCE BANK</t>
  </si>
  <si>
    <t>BKID</t>
  </si>
  <si>
    <t>BANK OF INDIA</t>
  </si>
  <si>
    <t>CBIN</t>
  </si>
  <si>
    <t>CENTRAL BANK OF INDIA</t>
  </si>
  <si>
    <t>CITI</t>
  </si>
  <si>
    <t>CITIBANK N A</t>
  </si>
  <si>
    <t>CNRB</t>
  </si>
  <si>
    <t>CANARA BANK</t>
  </si>
  <si>
    <t>DCBL</t>
  </si>
  <si>
    <t>DCB BANK LTD</t>
  </si>
  <si>
    <t>DLXB</t>
  </si>
  <si>
    <t>DHANALAXMI BANK</t>
  </si>
  <si>
    <t>ESFB</t>
  </si>
  <si>
    <t>EQUITAS SMALL FINANCE BANK LTD</t>
  </si>
  <si>
    <t>FDRL</t>
  </si>
  <si>
    <t>FEDERAL BANK</t>
  </si>
  <si>
    <t>FINF</t>
  </si>
  <si>
    <t>FINCARE SMALL FINANCE BANK LTD</t>
  </si>
  <si>
    <t>FINO</t>
  </si>
  <si>
    <t>FINO PAYMENTS BANK LTD</t>
  </si>
  <si>
    <t>HDFC</t>
  </si>
  <si>
    <t>HDFC BANK LTD</t>
  </si>
  <si>
    <t>HUTX</t>
  </si>
  <si>
    <t>HUTATMA SAHAKARI BANK LTD</t>
  </si>
  <si>
    <t>ICIC</t>
  </si>
  <si>
    <t>ICICI BANK LTD</t>
  </si>
  <si>
    <t>IDFB</t>
  </si>
  <si>
    <t>IDFC FIRST BANK LTD</t>
  </si>
  <si>
    <t>INDB</t>
  </si>
  <si>
    <t>INDUSIND BANK</t>
  </si>
  <si>
    <t>IOBA</t>
  </si>
  <si>
    <t>INDIAN OVERSEAS BANK</t>
  </si>
  <si>
    <t>KKBK</t>
  </si>
  <si>
    <t>KOTAK MAHINDRA BANK LTD</t>
  </si>
  <si>
    <t>MAHB</t>
  </si>
  <si>
    <t>BANK OF MAHARASHTRA</t>
  </si>
  <si>
    <t>PSIB</t>
  </si>
  <si>
    <t>PUNJAB AND SIND BANK</t>
  </si>
  <si>
    <t>PUNB</t>
  </si>
  <si>
    <t>PUNJAB NATIONAL BANK</t>
  </si>
  <si>
    <t>SIBL</t>
  </si>
  <si>
    <t>THE SOUTH INDIAN BANK LIMITED</t>
  </si>
  <si>
    <t>STCB</t>
  </si>
  <si>
    <t>SBM BANK INDIA LTD</t>
  </si>
  <si>
    <t>SURY</t>
  </si>
  <si>
    <t>SURYODAY SMALL FINANCE BANK LTD</t>
  </si>
  <si>
    <t>UBIN</t>
  </si>
  <si>
    <t>UNION BANK OF INDIA</t>
  </si>
  <si>
    <t>USFB</t>
  </si>
  <si>
    <t>UJJIVAN SMALL FINANCE BANK LTD</t>
  </si>
  <si>
    <t>UTIB</t>
  </si>
  <si>
    <t>AXIS BANK</t>
  </si>
  <si>
    <t>VARA</t>
  </si>
  <si>
    <t>THE VARACHHA CO OP BANK LTD</t>
  </si>
  <si>
    <t>YESB</t>
  </si>
  <si>
    <t>YES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</si>
</sst>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2" fillId="2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3" fontId="2" fillId="2" borderId="1" xfId="0" applyNumberFormat="1" applyFont="1" applyFill="1" applyBorder="1"/>
    <xf numFmtId="2" fontId="1" fillId="0" borderId="1" xfId="0" applyNumberFormat="1" applyFont="1" applyBorder="1"/>
    <xf numFmtId="2" fontId="2" fillId="2" borderId="1" xfId="0" applyNumberFormat="1" applyFont="1" applyFill="1" applyBorder="1"/>
    <xf numFmtId="2" fontId="0" fillId="0" borderId="0" xfId="0" applyNumberFormat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activeCell="A4" sqref="A4"/>
    </sheetView>
  </sheetViews>
  <sheetFormatPr defaultRowHeight="15" x14ac:dyDescent="0.25"/>
  <cols>
    <col min="1" max="1" width="9.5703125" bestFit="1" customWidth="1"/>
    <col min="2" max="2" width="33.42578125" bestFit="1" customWidth="1"/>
    <col min="3" max="3" width="13.5703125" style="1" bestFit="1" customWidth="1"/>
    <col min="4" max="4" width="8.7109375" style="1" bestFit="1" customWidth="1"/>
    <col min="5" max="5" width="10" bestFit="1" customWidth="1"/>
    <col min="6" max="6" width="16.140625" style="1" bestFit="1" customWidth="1"/>
    <col min="7" max="7" width="17.5703125" style="8" bestFit="1" customWidth="1"/>
    <col min="8" max="8" width="16.42578125" style="1" bestFit="1" customWidth="1"/>
    <col min="9" max="9" width="17.85546875" style="8" bestFit="1" customWidth="1"/>
    <col min="10" max="10" width="24.7109375" style="1" bestFit="1" customWidth="1"/>
    <col min="11" max="11" width="26.140625" style="8" bestFit="1" customWidth="1"/>
    <col min="12" max="12" width="21.42578125" style="1" bestFit="1" customWidth="1"/>
    <col min="13" max="13" width="22.7109375" style="8" bestFit="1" customWidth="1"/>
    <col min="14" max="14" width="8.28515625" style="1" bestFit="1" customWidth="1"/>
    <col min="15" max="15" width="9.5703125" style="8" bestFit="1" customWidth="1"/>
  </cols>
  <sheetData>
    <row r="1" spans="1:15" x14ac:dyDescent="0.25">
      <c r="A1" s="9">
        <v>45352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2" t="s">
        <v>2</v>
      </c>
      <c r="B4" s="2" t="s">
        <v>3</v>
      </c>
      <c r="C4" s="5" t="s">
        <v>4</v>
      </c>
      <c r="D4" s="5" t="s">
        <v>5</v>
      </c>
      <c r="E4" s="2" t="s">
        <v>6</v>
      </c>
      <c r="F4" s="5" t="s">
        <v>7</v>
      </c>
      <c r="G4" s="7" t="s">
        <v>8</v>
      </c>
      <c r="H4" s="5" t="s">
        <v>9</v>
      </c>
      <c r="I4" s="7" t="s">
        <v>10</v>
      </c>
      <c r="J4" s="5" t="s">
        <v>11</v>
      </c>
      <c r="K4" s="7" t="s">
        <v>12</v>
      </c>
      <c r="L4" s="5" t="s">
        <v>13</v>
      </c>
      <c r="M4" s="7" t="s">
        <v>14</v>
      </c>
      <c r="N4" s="5" t="s">
        <v>15</v>
      </c>
      <c r="O4" s="7" t="s">
        <v>16</v>
      </c>
    </row>
    <row r="5" spans="1:15" x14ac:dyDescent="0.25">
      <c r="A5" s="3" t="s">
        <v>17</v>
      </c>
      <c r="B5" s="3" t="s">
        <v>18</v>
      </c>
      <c r="C5" s="4">
        <v>1</v>
      </c>
      <c r="D5" s="4">
        <v>0</v>
      </c>
      <c r="E5" s="12">
        <f>D5/C5*100</f>
        <v>0</v>
      </c>
      <c r="F5" s="4">
        <v>0</v>
      </c>
      <c r="G5" s="6">
        <f>F5/C5*100</f>
        <v>0</v>
      </c>
      <c r="H5" s="4">
        <v>1</v>
      </c>
      <c r="I5" s="6">
        <f>H5/C5*100</f>
        <v>100</v>
      </c>
      <c r="J5" s="4">
        <v>0</v>
      </c>
      <c r="K5" s="6">
        <f>J5/C5*100</f>
        <v>0</v>
      </c>
      <c r="L5" s="4">
        <f>D5+F5+H5+J5</f>
        <v>1</v>
      </c>
      <c r="M5" s="6">
        <f>L5/C5*100</f>
        <v>100</v>
      </c>
      <c r="N5" s="4">
        <v>0</v>
      </c>
      <c r="O5" s="6">
        <v>0</v>
      </c>
    </row>
    <row r="6" spans="1:15" x14ac:dyDescent="0.25">
      <c r="A6" s="3" t="s">
        <v>19</v>
      </c>
      <c r="B6" s="3" t="s">
        <v>20</v>
      </c>
      <c r="C6" s="4">
        <v>64</v>
      </c>
      <c r="D6" s="4">
        <v>0</v>
      </c>
      <c r="E6" s="12">
        <f t="shared" ref="E6:E35" si="0">D6/C6*100</f>
        <v>0</v>
      </c>
      <c r="F6" s="4">
        <v>19</v>
      </c>
      <c r="G6" s="6">
        <f t="shared" ref="G6:G35" si="1">F6/C6*100</f>
        <v>29.6875</v>
      </c>
      <c r="H6" s="4">
        <v>45</v>
      </c>
      <c r="I6" s="6">
        <f t="shared" ref="I6:I35" si="2">H6/C6*100</f>
        <v>70.3125</v>
      </c>
      <c r="J6" s="4">
        <v>0</v>
      </c>
      <c r="K6" s="6">
        <f t="shared" ref="K6:K35" si="3">J6/C6*100</f>
        <v>0</v>
      </c>
      <c r="L6" s="4">
        <f t="shared" ref="L6:L35" si="4">D6+F6+H6+J6</f>
        <v>64</v>
      </c>
      <c r="M6" s="6">
        <f t="shared" ref="M6:M35" si="5">L6/C6*100</f>
        <v>100</v>
      </c>
      <c r="N6" s="4">
        <v>0</v>
      </c>
      <c r="O6" s="6">
        <v>0</v>
      </c>
    </row>
    <row r="7" spans="1:15" x14ac:dyDescent="0.25">
      <c r="A7" s="3" t="s">
        <v>21</v>
      </c>
      <c r="B7" s="3" t="s">
        <v>22</v>
      </c>
      <c r="C7" s="4">
        <v>3515</v>
      </c>
      <c r="D7" s="4">
        <v>2660</v>
      </c>
      <c r="E7" s="12">
        <f t="shared" si="0"/>
        <v>75.675675675675677</v>
      </c>
      <c r="F7" s="4">
        <v>718</v>
      </c>
      <c r="G7" s="6">
        <f t="shared" si="1"/>
        <v>20.42674253200569</v>
      </c>
      <c r="H7" s="4">
        <v>18</v>
      </c>
      <c r="I7" s="6">
        <f t="shared" si="2"/>
        <v>0.5120910384068279</v>
      </c>
      <c r="J7" s="4">
        <v>119</v>
      </c>
      <c r="K7" s="6">
        <f t="shared" si="3"/>
        <v>3.3854907539118066</v>
      </c>
      <c r="L7" s="4">
        <f t="shared" si="4"/>
        <v>3515</v>
      </c>
      <c r="M7" s="6">
        <f t="shared" si="5"/>
        <v>100</v>
      </c>
      <c r="N7" s="4">
        <v>0</v>
      </c>
      <c r="O7" s="6">
        <v>0</v>
      </c>
    </row>
    <row r="8" spans="1:15" x14ac:dyDescent="0.25">
      <c r="A8" s="3" t="s">
        <v>23</v>
      </c>
      <c r="B8" s="3" t="s">
        <v>24</v>
      </c>
      <c r="C8" s="4">
        <v>8868</v>
      </c>
      <c r="D8" s="4">
        <v>6423</v>
      </c>
      <c r="E8" s="12">
        <f t="shared" si="0"/>
        <v>72.42895805142085</v>
      </c>
      <c r="F8" s="4">
        <v>1605</v>
      </c>
      <c r="G8" s="6">
        <f t="shared" si="1"/>
        <v>18.098782138024358</v>
      </c>
      <c r="H8" s="4">
        <v>317</v>
      </c>
      <c r="I8" s="6">
        <f t="shared" si="2"/>
        <v>3.5746504285069918</v>
      </c>
      <c r="J8" s="4">
        <v>523</v>
      </c>
      <c r="K8" s="6">
        <f t="shared" si="3"/>
        <v>5.8976093820478122</v>
      </c>
      <c r="L8" s="4">
        <f t="shared" si="4"/>
        <v>8868</v>
      </c>
      <c r="M8" s="6">
        <f t="shared" si="5"/>
        <v>100</v>
      </c>
      <c r="N8" s="4">
        <v>0</v>
      </c>
      <c r="O8" s="6">
        <v>0</v>
      </c>
    </row>
    <row r="9" spans="1:15" x14ac:dyDescent="0.25">
      <c r="A9" s="3" t="s">
        <v>25</v>
      </c>
      <c r="B9" s="3" t="s">
        <v>26</v>
      </c>
      <c r="C9" s="4">
        <v>50885</v>
      </c>
      <c r="D9" s="4">
        <v>21595</v>
      </c>
      <c r="E9" s="12">
        <f t="shared" si="0"/>
        <v>42.438832661884639</v>
      </c>
      <c r="F9" s="4">
        <v>21544</v>
      </c>
      <c r="G9" s="6">
        <f t="shared" si="1"/>
        <v>42.338606662081162</v>
      </c>
      <c r="H9" s="4">
        <v>5602</v>
      </c>
      <c r="I9" s="6">
        <f t="shared" si="2"/>
        <v>11.009138252923259</v>
      </c>
      <c r="J9" s="4">
        <v>2144</v>
      </c>
      <c r="K9" s="6">
        <f t="shared" si="3"/>
        <v>4.213422423110937</v>
      </c>
      <c r="L9" s="4">
        <f t="shared" si="4"/>
        <v>50885</v>
      </c>
      <c r="M9" s="6">
        <f t="shared" si="5"/>
        <v>100</v>
      </c>
      <c r="N9" s="4">
        <v>0</v>
      </c>
      <c r="O9" s="6">
        <v>0</v>
      </c>
    </row>
    <row r="10" spans="1:15" x14ac:dyDescent="0.25">
      <c r="A10" s="3" t="s">
        <v>27</v>
      </c>
      <c r="B10" s="3" t="s">
        <v>28</v>
      </c>
      <c r="C10" s="4">
        <v>929</v>
      </c>
      <c r="D10" s="4">
        <v>543</v>
      </c>
      <c r="E10" s="12">
        <f t="shared" si="0"/>
        <v>58.449946178686766</v>
      </c>
      <c r="F10" s="4">
        <v>202</v>
      </c>
      <c r="G10" s="6">
        <f t="shared" si="1"/>
        <v>21.743810548977397</v>
      </c>
      <c r="H10" s="4">
        <v>147</v>
      </c>
      <c r="I10" s="6">
        <f t="shared" si="2"/>
        <v>15.823466092572659</v>
      </c>
      <c r="J10" s="4">
        <v>37</v>
      </c>
      <c r="K10" s="6">
        <f t="shared" si="3"/>
        <v>3.9827771797631861</v>
      </c>
      <c r="L10" s="4">
        <f t="shared" si="4"/>
        <v>929</v>
      </c>
      <c r="M10" s="6">
        <f t="shared" si="5"/>
        <v>100</v>
      </c>
      <c r="N10" s="4">
        <v>0</v>
      </c>
      <c r="O10" s="6">
        <v>0</v>
      </c>
    </row>
    <row r="11" spans="1:15" x14ac:dyDescent="0.25">
      <c r="A11" s="3" t="s">
        <v>29</v>
      </c>
      <c r="B11" s="3" t="s">
        <v>30</v>
      </c>
      <c r="C11" s="4">
        <v>45438</v>
      </c>
      <c r="D11" s="4">
        <v>33293</v>
      </c>
      <c r="E11" s="12">
        <f t="shared" si="0"/>
        <v>73.271270742550286</v>
      </c>
      <c r="F11" s="4">
        <v>8638</v>
      </c>
      <c r="G11" s="6">
        <f t="shared" si="1"/>
        <v>19.010519829217834</v>
      </c>
      <c r="H11" s="4">
        <v>441</v>
      </c>
      <c r="I11" s="6">
        <f t="shared" si="2"/>
        <v>0.97055328139442754</v>
      </c>
      <c r="J11" s="4">
        <v>3066</v>
      </c>
      <c r="K11" s="6">
        <f t="shared" si="3"/>
        <v>6.7476561468374481</v>
      </c>
      <c r="L11" s="4">
        <f t="shared" si="4"/>
        <v>45438</v>
      </c>
      <c r="M11" s="6">
        <f t="shared" si="5"/>
        <v>100</v>
      </c>
      <c r="N11" s="4">
        <v>0</v>
      </c>
      <c r="O11" s="6">
        <v>0</v>
      </c>
    </row>
    <row r="12" spans="1:15" x14ac:dyDescent="0.25">
      <c r="A12" s="3" t="s">
        <v>31</v>
      </c>
      <c r="B12" s="3" t="s">
        <v>32</v>
      </c>
      <c r="C12" s="4">
        <v>640</v>
      </c>
      <c r="D12" s="4">
        <v>373</v>
      </c>
      <c r="E12" s="12">
        <f t="shared" si="0"/>
        <v>58.281249999999993</v>
      </c>
      <c r="F12" s="4">
        <v>222</v>
      </c>
      <c r="G12" s="6">
        <f t="shared" si="1"/>
        <v>34.6875</v>
      </c>
      <c r="H12" s="4">
        <v>18</v>
      </c>
      <c r="I12" s="6">
        <f t="shared" si="2"/>
        <v>2.8125</v>
      </c>
      <c r="J12" s="4">
        <v>27</v>
      </c>
      <c r="K12" s="6">
        <f t="shared" si="3"/>
        <v>4.21875</v>
      </c>
      <c r="L12" s="4">
        <f t="shared" si="4"/>
        <v>640</v>
      </c>
      <c r="M12" s="6">
        <f t="shared" si="5"/>
        <v>100</v>
      </c>
      <c r="N12" s="4">
        <v>0</v>
      </c>
      <c r="O12" s="6">
        <v>0</v>
      </c>
    </row>
    <row r="13" spans="1:15" x14ac:dyDescent="0.25">
      <c r="A13" s="3" t="s">
        <v>33</v>
      </c>
      <c r="B13" s="3" t="s">
        <v>34</v>
      </c>
      <c r="C13" s="4">
        <v>387</v>
      </c>
      <c r="D13" s="4">
        <v>273</v>
      </c>
      <c r="E13" s="12">
        <f t="shared" si="0"/>
        <v>70.542635658914733</v>
      </c>
      <c r="F13" s="4">
        <v>97</v>
      </c>
      <c r="G13" s="6">
        <f t="shared" si="1"/>
        <v>25.064599483204137</v>
      </c>
      <c r="H13" s="4">
        <v>1</v>
      </c>
      <c r="I13" s="6">
        <f t="shared" si="2"/>
        <v>0.2583979328165375</v>
      </c>
      <c r="J13" s="4">
        <v>16</v>
      </c>
      <c r="K13" s="6">
        <f t="shared" si="3"/>
        <v>4.1343669250646</v>
      </c>
      <c r="L13" s="4">
        <f t="shared" si="4"/>
        <v>387</v>
      </c>
      <c r="M13" s="6">
        <f t="shared" si="5"/>
        <v>100</v>
      </c>
      <c r="N13" s="4">
        <v>0</v>
      </c>
      <c r="O13" s="6">
        <v>0</v>
      </c>
    </row>
    <row r="14" spans="1:15" x14ac:dyDescent="0.25">
      <c r="A14" s="3" t="s">
        <v>35</v>
      </c>
      <c r="B14" s="3" t="s">
        <v>36</v>
      </c>
      <c r="C14" s="4">
        <v>704</v>
      </c>
      <c r="D14" s="4">
        <v>334</v>
      </c>
      <c r="E14" s="12">
        <f t="shared" si="0"/>
        <v>47.44318181818182</v>
      </c>
      <c r="F14" s="4">
        <v>180</v>
      </c>
      <c r="G14" s="6">
        <f t="shared" si="1"/>
        <v>25.568181818181817</v>
      </c>
      <c r="H14" s="4">
        <v>157</v>
      </c>
      <c r="I14" s="6">
        <f t="shared" si="2"/>
        <v>22.301136363636363</v>
      </c>
      <c r="J14" s="4">
        <v>33</v>
      </c>
      <c r="K14" s="6">
        <f t="shared" si="3"/>
        <v>4.6875</v>
      </c>
      <c r="L14" s="4">
        <f t="shared" si="4"/>
        <v>704</v>
      </c>
      <c r="M14" s="6">
        <f t="shared" si="5"/>
        <v>100</v>
      </c>
      <c r="N14" s="4">
        <v>0</v>
      </c>
      <c r="O14" s="6">
        <v>0</v>
      </c>
    </row>
    <row r="15" spans="1:15" x14ac:dyDescent="0.25">
      <c r="A15" s="3" t="s">
        <v>37</v>
      </c>
      <c r="B15" s="3" t="s">
        <v>38</v>
      </c>
      <c r="C15" s="4">
        <v>9588</v>
      </c>
      <c r="D15" s="4">
        <v>7078</v>
      </c>
      <c r="E15" s="12">
        <f t="shared" si="0"/>
        <v>73.821443471005423</v>
      </c>
      <c r="F15" s="4">
        <v>1767</v>
      </c>
      <c r="G15" s="6">
        <f t="shared" si="1"/>
        <v>18.429286608260327</v>
      </c>
      <c r="H15" s="4">
        <v>396</v>
      </c>
      <c r="I15" s="6">
        <f t="shared" si="2"/>
        <v>4.1301627033792236</v>
      </c>
      <c r="J15" s="4">
        <v>347</v>
      </c>
      <c r="K15" s="6">
        <f t="shared" si="3"/>
        <v>3.6191072173550269</v>
      </c>
      <c r="L15" s="4">
        <f t="shared" si="4"/>
        <v>9588</v>
      </c>
      <c r="M15" s="6">
        <f t="shared" si="5"/>
        <v>100</v>
      </c>
      <c r="N15" s="4">
        <v>0</v>
      </c>
      <c r="O15" s="6">
        <v>0</v>
      </c>
    </row>
    <row r="16" spans="1:15" x14ac:dyDescent="0.25">
      <c r="A16" s="3" t="s">
        <v>39</v>
      </c>
      <c r="B16" s="3" t="s">
        <v>40</v>
      </c>
      <c r="C16" s="4">
        <v>1082</v>
      </c>
      <c r="D16" s="4">
        <v>747</v>
      </c>
      <c r="E16" s="12">
        <f t="shared" si="0"/>
        <v>69.038817005545283</v>
      </c>
      <c r="F16" s="4">
        <v>157</v>
      </c>
      <c r="G16" s="6">
        <f t="shared" si="1"/>
        <v>14.510166358595194</v>
      </c>
      <c r="H16" s="4">
        <v>147</v>
      </c>
      <c r="I16" s="6">
        <f t="shared" si="2"/>
        <v>13.585951940850277</v>
      </c>
      <c r="J16" s="4">
        <v>31</v>
      </c>
      <c r="K16" s="6">
        <f t="shared" si="3"/>
        <v>2.865064695009242</v>
      </c>
      <c r="L16" s="4">
        <f t="shared" si="4"/>
        <v>1082</v>
      </c>
      <c r="M16" s="6">
        <f t="shared" si="5"/>
        <v>100</v>
      </c>
      <c r="N16" s="4">
        <v>0</v>
      </c>
      <c r="O16" s="6">
        <v>0</v>
      </c>
    </row>
    <row r="17" spans="1:15" x14ac:dyDescent="0.25">
      <c r="A17" s="3" t="s">
        <v>41</v>
      </c>
      <c r="B17" s="3" t="s">
        <v>42</v>
      </c>
      <c r="C17" s="4">
        <v>847</v>
      </c>
      <c r="D17" s="4">
        <v>225</v>
      </c>
      <c r="E17" s="12">
        <f t="shared" si="0"/>
        <v>26.564344746162927</v>
      </c>
      <c r="F17" s="4">
        <v>239</v>
      </c>
      <c r="G17" s="6">
        <f t="shared" si="1"/>
        <v>28.217237308146398</v>
      </c>
      <c r="H17" s="4">
        <v>245</v>
      </c>
      <c r="I17" s="6">
        <f t="shared" si="2"/>
        <v>28.925619834710741</v>
      </c>
      <c r="J17" s="4">
        <v>138</v>
      </c>
      <c r="K17" s="6">
        <f t="shared" si="3"/>
        <v>16.292798110979927</v>
      </c>
      <c r="L17" s="4">
        <f t="shared" si="4"/>
        <v>847</v>
      </c>
      <c r="M17" s="6">
        <f t="shared" si="5"/>
        <v>100</v>
      </c>
      <c r="N17" s="4">
        <v>0</v>
      </c>
      <c r="O17" s="6">
        <v>0</v>
      </c>
    </row>
    <row r="18" spans="1:15" x14ac:dyDescent="0.25">
      <c r="A18" s="3" t="s">
        <v>43</v>
      </c>
      <c r="B18" s="3" t="s">
        <v>44</v>
      </c>
      <c r="C18" s="4">
        <v>64925</v>
      </c>
      <c r="D18" s="4">
        <v>18096</v>
      </c>
      <c r="E18" s="12">
        <f t="shared" si="0"/>
        <v>27.872160184828648</v>
      </c>
      <c r="F18" s="4">
        <v>43461</v>
      </c>
      <c r="G18" s="6">
        <f t="shared" si="1"/>
        <v>66.940315748941089</v>
      </c>
      <c r="H18" s="4">
        <v>1692</v>
      </c>
      <c r="I18" s="6">
        <f t="shared" si="2"/>
        <v>2.6060839430111669</v>
      </c>
      <c r="J18" s="4">
        <v>1676</v>
      </c>
      <c r="K18" s="6">
        <f t="shared" si="3"/>
        <v>2.5814401232190991</v>
      </c>
      <c r="L18" s="4">
        <f t="shared" si="4"/>
        <v>64925</v>
      </c>
      <c r="M18" s="6">
        <f t="shared" si="5"/>
        <v>100</v>
      </c>
      <c r="N18" s="4">
        <v>0</v>
      </c>
      <c r="O18" s="6">
        <v>0</v>
      </c>
    </row>
    <row r="19" spans="1:15" x14ac:dyDescent="0.25">
      <c r="A19" s="3" t="s">
        <v>45</v>
      </c>
      <c r="B19" s="3" t="s">
        <v>46</v>
      </c>
      <c r="C19" s="4">
        <v>0</v>
      </c>
      <c r="D19" s="4">
        <v>0</v>
      </c>
      <c r="E19" s="12">
        <v>0</v>
      </c>
      <c r="F19" s="4">
        <v>0</v>
      </c>
      <c r="G19" s="12">
        <v>0</v>
      </c>
      <c r="H19" s="4">
        <v>0</v>
      </c>
      <c r="I19" s="12">
        <v>0</v>
      </c>
      <c r="J19" s="4">
        <v>0</v>
      </c>
      <c r="K19" s="12">
        <v>0</v>
      </c>
      <c r="L19" s="4">
        <f t="shared" si="4"/>
        <v>0</v>
      </c>
      <c r="M19" s="12">
        <v>0</v>
      </c>
      <c r="N19" s="4">
        <v>0</v>
      </c>
      <c r="O19" s="6">
        <v>0</v>
      </c>
    </row>
    <row r="20" spans="1:15" x14ac:dyDescent="0.25">
      <c r="A20" s="3" t="s">
        <v>47</v>
      </c>
      <c r="B20" s="3" t="s">
        <v>48</v>
      </c>
      <c r="C20" s="4">
        <v>24936</v>
      </c>
      <c r="D20" s="4">
        <v>18411</v>
      </c>
      <c r="E20" s="12">
        <f t="shared" si="0"/>
        <v>73.833012512030791</v>
      </c>
      <c r="F20" s="4">
        <v>5520</v>
      </c>
      <c r="G20" s="6">
        <f t="shared" si="1"/>
        <v>22.13666987487969</v>
      </c>
      <c r="H20" s="4">
        <v>181</v>
      </c>
      <c r="I20" s="6">
        <f t="shared" si="2"/>
        <v>0.72585819698427978</v>
      </c>
      <c r="J20" s="4">
        <v>824</v>
      </c>
      <c r="K20" s="6">
        <f t="shared" si="3"/>
        <v>3.3044594161052294</v>
      </c>
      <c r="L20" s="4">
        <f t="shared" si="4"/>
        <v>24936</v>
      </c>
      <c r="M20" s="6">
        <f t="shared" si="5"/>
        <v>100</v>
      </c>
      <c r="N20" s="4">
        <v>0</v>
      </c>
      <c r="O20" s="6">
        <v>0</v>
      </c>
    </row>
    <row r="21" spans="1:15" x14ac:dyDescent="0.25">
      <c r="A21" s="3" t="s">
        <v>49</v>
      </c>
      <c r="B21" s="3" t="s">
        <v>50</v>
      </c>
      <c r="C21" s="4">
        <v>5289</v>
      </c>
      <c r="D21" s="4">
        <v>4015</v>
      </c>
      <c r="E21" s="12">
        <f t="shared" si="0"/>
        <v>75.912270750614482</v>
      </c>
      <c r="F21" s="4">
        <v>752</v>
      </c>
      <c r="G21" s="6">
        <f t="shared" si="1"/>
        <v>14.218188693514842</v>
      </c>
      <c r="H21" s="4">
        <v>292</v>
      </c>
      <c r="I21" s="6">
        <f t="shared" si="2"/>
        <v>5.5208924182265076</v>
      </c>
      <c r="J21" s="4">
        <v>230</v>
      </c>
      <c r="K21" s="6">
        <f t="shared" si="3"/>
        <v>4.348648137644167</v>
      </c>
      <c r="L21" s="4">
        <f t="shared" si="4"/>
        <v>5289</v>
      </c>
      <c r="M21" s="6">
        <f t="shared" si="5"/>
        <v>100</v>
      </c>
      <c r="N21" s="4">
        <v>0</v>
      </c>
      <c r="O21" s="6">
        <v>0</v>
      </c>
    </row>
    <row r="22" spans="1:15" x14ac:dyDescent="0.25">
      <c r="A22" s="3" t="s">
        <v>51</v>
      </c>
      <c r="B22" s="3" t="s">
        <v>52</v>
      </c>
      <c r="C22" s="4">
        <v>11792</v>
      </c>
      <c r="D22" s="4">
        <v>7697</v>
      </c>
      <c r="E22" s="12">
        <f t="shared" si="0"/>
        <v>65.273066485753048</v>
      </c>
      <c r="F22" s="4">
        <v>3742</v>
      </c>
      <c r="G22" s="6">
        <f t="shared" si="1"/>
        <v>31.733378561736771</v>
      </c>
      <c r="H22" s="4">
        <v>59</v>
      </c>
      <c r="I22" s="6">
        <f t="shared" si="2"/>
        <v>0.50033921302578022</v>
      </c>
      <c r="J22" s="4">
        <v>294</v>
      </c>
      <c r="K22" s="6">
        <f t="shared" si="3"/>
        <v>2.4932157394843961</v>
      </c>
      <c r="L22" s="4">
        <f t="shared" si="4"/>
        <v>11792</v>
      </c>
      <c r="M22" s="6">
        <f t="shared" si="5"/>
        <v>100</v>
      </c>
      <c r="N22" s="4">
        <v>0</v>
      </c>
      <c r="O22" s="6">
        <v>0</v>
      </c>
    </row>
    <row r="23" spans="1:15" x14ac:dyDescent="0.25">
      <c r="A23" s="3" t="s">
        <v>53</v>
      </c>
      <c r="B23" s="3" t="s">
        <v>54</v>
      </c>
      <c r="C23" s="4">
        <v>38710</v>
      </c>
      <c r="D23" s="4">
        <v>13520</v>
      </c>
      <c r="E23" s="12">
        <f t="shared" si="0"/>
        <v>34.92637561353655</v>
      </c>
      <c r="F23" s="4">
        <v>7784</v>
      </c>
      <c r="G23" s="6">
        <f t="shared" si="1"/>
        <v>20.108499095840866</v>
      </c>
      <c r="H23" s="4">
        <v>15834</v>
      </c>
      <c r="I23" s="6">
        <f t="shared" si="2"/>
        <v>40.904159132007237</v>
      </c>
      <c r="J23" s="4">
        <v>1572</v>
      </c>
      <c r="K23" s="6">
        <f t="shared" si="3"/>
        <v>4.0609661586153454</v>
      </c>
      <c r="L23" s="4">
        <f t="shared" si="4"/>
        <v>38710</v>
      </c>
      <c r="M23" s="6">
        <f t="shared" si="5"/>
        <v>100</v>
      </c>
      <c r="N23" s="4">
        <v>0</v>
      </c>
      <c r="O23" s="6">
        <v>0</v>
      </c>
    </row>
    <row r="24" spans="1:15" x14ac:dyDescent="0.25">
      <c r="A24" s="3" t="s">
        <v>55</v>
      </c>
      <c r="B24" s="3" t="s">
        <v>56</v>
      </c>
      <c r="C24" s="4">
        <v>46830</v>
      </c>
      <c r="D24" s="4">
        <v>30174</v>
      </c>
      <c r="E24" s="12">
        <f t="shared" si="0"/>
        <v>64.433055733504162</v>
      </c>
      <c r="F24" s="4">
        <v>15540</v>
      </c>
      <c r="G24" s="6">
        <f t="shared" si="1"/>
        <v>33.183856502242151</v>
      </c>
      <c r="H24" s="4">
        <v>181</v>
      </c>
      <c r="I24" s="6">
        <f t="shared" si="2"/>
        <v>0.38650437753576766</v>
      </c>
      <c r="J24" s="4">
        <v>935</v>
      </c>
      <c r="K24" s="6">
        <f t="shared" si="3"/>
        <v>1.9965833867179157</v>
      </c>
      <c r="L24" s="4">
        <f t="shared" si="4"/>
        <v>46830</v>
      </c>
      <c r="M24" s="6">
        <f t="shared" si="5"/>
        <v>100</v>
      </c>
      <c r="N24" s="4">
        <v>0</v>
      </c>
      <c r="O24" s="6">
        <v>0</v>
      </c>
    </row>
    <row r="25" spans="1:15" x14ac:dyDescent="0.25">
      <c r="A25" s="3" t="s">
        <v>57</v>
      </c>
      <c r="B25" s="3" t="s">
        <v>58</v>
      </c>
      <c r="C25" s="4">
        <v>13048</v>
      </c>
      <c r="D25" s="4">
        <v>7138</v>
      </c>
      <c r="E25" s="12">
        <f t="shared" si="0"/>
        <v>54.705702023298585</v>
      </c>
      <c r="F25" s="4">
        <v>3872</v>
      </c>
      <c r="G25" s="6">
        <f t="shared" si="1"/>
        <v>29.675045984058862</v>
      </c>
      <c r="H25" s="4">
        <v>1119</v>
      </c>
      <c r="I25" s="6">
        <f t="shared" si="2"/>
        <v>8.5760269773145303</v>
      </c>
      <c r="J25" s="4">
        <v>919</v>
      </c>
      <c r="K25" s="6">
        <f t="shared" si="3"/>
        <v>7.0432250153280194</v>
      </c>
      <c r="L25" s="4">
        <f t="shared" si="4"/>
        <v>13048</v>
      </c>
      <c r="M25" s="6">
        <f t="shared" si="5"/>
        <v>100</v>
      </c>
      <c r="N25" s="4">
        <v>0</v>
      </c>
      <c r="O25" s="6">
        <v>0</v>
      </c>
    </row>
    <row r="26" spans="1:15" x14ac:dyDescent="0.25">
      <c r="A26" s="3" t="s">
        <v>59</v>
      </c>
      <c r="B26" s="3" t="s">
        <v>60</v>
      </c>
      <c r="C26" s="4">
        <v>8573</v>
      </c>
      <c r="D26" s="4">
        <v>3594</v>
      </c>
      <c r="E26" s="12">
        <f t="shared" si="0"/>
        <v>41.9223142423889</v>
      </c>
      <c r="F26" s="4">
        <v>4442</v>
      </c>
      <c r="G26" s="6">
        <f t="shared" si="1"/>
        <v>51.813834130409418</v>
      </c>
      <c r="H26" s="4">
        <v>49</v>
      </c>
      <c r="I26" s="6">
        <f t="shared" si="2"/>
        <v>0.571561880321941</v>
      </c>
      <c r="J26" s="4">
        <v>488</v>
      </c>
      <c r="K26" s="6">
        <f t="shared" si="3"/>
        <v>5.6922897468797391</v>
      </c>
      <c r="L26" s="4">
        <f t="shared" si="4"/>
        <v>8573</v>
      </c>
      <c r="M26" s="6">
        <f t="shared" si="5"/>
        <v>100</v>
      </c>
      <c r="N26" s="4">
        <v>0</v>
      </c>
      <c r="O26" s="6">
        <v>0</v>
      </c>
    </row>
    <row r="27" spans="1:15" x14ac:dyDescent="0.25">
      <c r="A27" s="3" t="s">
        <v>61</v>
      </c>
      <c r="B27" s="3" t="s">
        <v>62</v>
      </c>
      <c r="C27" s="4">
        <v>54448</v>
      </c>
      <c r="D27" s="4">
        <v>26062</v>
      </c>
      <c r="E27" s="12">
        <f t="shared" si="0"/>
        <v>47.865853658536587</v>
      </c>
      <c r="F27" s="4">
        <v>23702</v>
      </c>
      <c r="G27" s="6">
        <f t="shared" si="1"/>
        <v>43.531442844548927</v>
      </c>
      <c r="H27" s="4">
        <v>2990</v>
      </c>
      <c r="I27" s="6">
        <f t="shared" si="2"/>
        <v>5.4914781075521599</v>
      </c>
      <c r="J27" s="4">
        <v>1694</v>
      </c>
      <c r="K27" s="6">
        <f t="shared" si="3"/>
        <v>3.1112253893623274</v>
      </c>
      <c r="L27" s="4">
        <f t="shared" si="4"/>
        <v>54448</v>
      </c>
      <c r="M27" s="6">
        <f t="shared" si="5"/>
        <v>100</v>
      </c>
      <c r="N27" s="4">
        <v>0</v>
      </c>
      <c r="O27" s="6">
        <v>0</v>
      </c>
    </row>
    <row r="28" spans="1:15" x14ac:dyDescent="0.25">
      <c r="A28" s="3" t="s">
        <v>63</v>
      </c>
      <c r="B28" s="3" t="s">
        <v>64</v>
      </c>
      <c r="C28" s="4">
        <v>630</v>
      </c>
      <c r="D28" s="4">
        <v>355</v>
      </c>
      <c r="E28" s="12">
        <f t="shared" si="0"/>
        <v>56.349206349206348</v>
      </c>
      <c r="F28" s="4">
        <v>217</v>
      </c>
      <c r="G28" s="6">
        <f t="shared" si="1"/>
        <v>34.444444444444443</v>
      </c>
      <c r="H28" s="4">
        <v>14</v>
      </c>
      <c r="I28" s="6">
        <f t="shared" si="2"/>
        <v>2.2222222222222223</v>
      </c>
      <c r="J28" s="4">
        <v>44</v>
      </c>
      <c r="K28" s="6">
        <f t="shared" si="3"/>
        <v>6.9841269841269842</v>
      </c>
      <c r="L28" s="4">
        <f t="shared" si="4"/>
        <v>630</v>
      </c>
      <c r="M28" s="6">
        <f t="shared" si="5"/>
        <v>100</v>
      </c>
      <c r="N28" s="4">
        <v>0</v>
      </c>
      <c r="O28" s="6">
        <v>0</v>
      </c>
    </row>
    <row r="29" spans="1:15" x14ac:dyDescent="0.25">
      <c r="A29" s="3" t="s">
        <v>65</v>
      </c>
      <c r="B29" s="3" t="s">
        <v>66</v>
      </c>
      <c r="C29" s="4">
        <v>26</v>
      </c>
      <c r="D29" s="4">
        <v>2</v>
      </c>
      <c r="E29" s="12">
        <f t="shared" si="0"/>
        <v>7.6923076923076925</v>
      </c>
      <c r="F29" s="4">
        <v>24</v>
      </c>
      <c r="G29" s="6">
        <f t="shared" si="1"/>
        <v>92.307692307692307</v>
      </c>
      <c r="H29" s="4">
        <v>0</v>
      </c>
      <c r="I29" s="6">
        <f t="shared" si="2"/>
        <v>0</v>
      </c>
      <c r="J29" s="4">
        <v>0</v>
      </c>
      <c r="K29" s="6">
        <f t="shared" si="3"/>
        <v>0</v>
      </c>
      <c r="L29" s="4">
        <f t="shared" si="4"/>
        <v>26</v>
      </c>
      <c r="M29" s="6">
        <f t="shared" si="5"/>
        <v>100</v>
      </c>
      <c r="N29" s="4">
        <v>0</v>
      </c>
      <c r="O29" s="6">
        <v>0</v>
      </c>
    </row>
    <row r="30" spans="1:15" x14ac:dyDescent="0.25">
      <c r="A30" s="3" t="s">
        <v>67</v>
      </c>
      <c r="B30" s="3" t="s">
        <v>68</v>
      </c>
      <c r="C30" s="4">
        <v>380</v>
      </c>
      <c r="D30" s="4">
        <v>291</v>
      </c>
      <c r="E30" s="12">
        <f t="shared" si="0"/>
        <v>76.578947368421055</v>
      </c>
      <c r="F30" s="4">
        <v>67</v>
      </c>
      <c r="G30" s="6">
        <f t="shared" si="1"/>
        <v>17.631578947368421</v>
      </c>
      <c r="H30" s="4">
        <v>1</v>
      </c>
      <c r="I30" s="6">
        <f t="shared" si="2"/>
        <v>0.26315789473684209</v>
      </c>
      <c r="J30" s="4">
        <v>21</v>
      </c>
      <c r="K30" s="6">
        <f t="shared" si="3"/>
        <v>5.5263157894736841</v>
      </c>
      <c r="L30" s="4">
        <f t="shared" si="4"/>
        <v>380</v>
      </c>
      <c r="M30" s="6">
        <f t="shared" si="5"/>
        <v>100</v>
      </c>
      <c r="N30" s="4">
        <v>0</v>
      </c>
      <c r="O30" s="6">
        <v>0</v>
      </c>
    </row>
    <row r="31" spans="1:15" x14ac:dyDescent="0.25">
      <c r="A31" s="3" t="s">
        <v>69</v>
      </c>
      <c r="B31" s="3" t="s">
        <v>70</v>
      </c>
      <c r="C31" s="4">
        <v>53109</v>
      </c>
      <c r="D31" s="4">
        <v>34978</v>
      </c>
      <c r="E31" s="12">
        <f t="shared" si="0"/>
        <v>65.860776892805362</v>
      </c>
      <c r="F31" s="4">
        <v>10847</v>
      </c>
      <c r="G31" s="6">
        <f t="shared" si="1"/>
        <v>20.424033591293377</v>
      </c>
      <c r="H31" s="4">
        <v>1586</v>
      </c>
      <c r="I31" s="6">
        <f t="shared" si="2"/>
        <v>2.986311171364552</v>
      </c>
      <c r="J31" s="4">
        <v>5698</v>
      </c>
      <c r="K31" s="6">
        <f t="shared" si="3"/>
        <v>10.728878344536707</v>
      </c>
      <c r="L31" s="4">
        <f t="shared" si="4"/>
        <v>53109</v>
      </c>
      <c r="M31" s="6">
        <f t="shared" si="5"/>
        <v>100</v>
      </c>
      <c r="N31" s="4">
        <v>0</v>
      </c>
      <c r="O31" s="6">
        <v>0</v>
      </c>
    </row>
    <row r="32" spans="1:15" x14ac:dyDescent="0.25">
      <c r="A32" s="3" t="s">
        <v>71</v>
      </c>
      <c r="B32" s="3" t="s">
        <v>72</v>
      </c>
      <c r="C32" s="4">
        <v>1</v>
      </c>
      <c r="D32" s="4">
        <v>0</v>
      </c>
      <c r="E32" s="12">
        <f t="shared" si="0"/>
        <v>0</v>
      </c>
      <c r="F32" s="4">
        <v>0</v>
      </c>
      <c r="G32" s="6">
        <f t="shared" si="1"/>
        <v>0</v>
      </c>
      <c r="H32" s="4">
        <v>1</v>
      </c>
      <c r="I32" s="6">
        <f t="shared" si="2"/>
        <v>100</v>
      </c>
      <c r="J32" s="4">
        <v>0</v>
      </c>
      <c r="K32" s="6">
        <f t="shared" si="3"/>
        <v>0</v>
      </c>
      <c r="L32" s="4">
        <f t="shared" si="4"/>
        <v>1</v>
      </c>
      <c r="M32" s="6">
        <f t="shared" si="5"/>
        <v>100</v>
      </c>
      <c r="N32" s="4">
        <v>0</v>
      </c>
      <c r="O32" s="6">
        <v>0</v>
      </c>
    </row>
    <row r="33" spans="1:15" x14ac:dyDescent="0.25">
      <c r="A33" s="3" t="s">
        <v>73</v>
      </c>
      <c r="B33" s="3" t="s">
        <v>74</v>
      </c>
      <c r="C33" s="4">
        <v>32621</v>
      </c>
      <c r="D33" s="4">
        <v>20684</v>
      </c>
      <c r="E33" s="12">
        <f t="shared" si="0"/>
        <v>63.40700775574016</v>
      </c>
      <c r="F33" s="4">
        <v>10230</v>
      </c>
      <c r="G33" s="6">
        <f t="shared" si="1"/>
        <v>31.360166763741148</v>
      </c>
      <c r="H33" s="4">
        <v>884</v>
      </c>
      <c r="I33" s="6">
        <f t="shared" si="2"/>
        <v>2.7099107936605256</v>
      </c>
      <c r="J33" s="4">
        <v>823</v>
      </c>
      <c r="K33" s="6">
        <f t="shared" si="3"/>
        <v>2.5229146868581589</v>
      </c>
      <c r="L33" s="4">
        <f t="shared" si="4"/>
        <v>32621</v>
      </c>
      <c r="M33" s="6">
        <f t="shared" si="5"/>
        <v>100</v>
      </c>
      <c r="N33" s="4">
        <v>0</v>
      </c>
      <c r="O33" s="6">
        <v>0</v>
      </c>
    </row>
    <row r="34" spans="1:15" x14ac:dyDescent="0.25">
      <c r="A34" s="3" t="s">
        <v>75</v>
      </c>
      <c r="B34" s="3" t="s">
        <v>76</v>
      </c>
      <c r="C34" s="4">
        <v>197</v>
      </c>
      <c r="D34" s="4">
        <v>33</v>
      </c>
      <c r="E34" s="12">
        <f t="shared" si="0"/>
        <v>16.751269035532996</v>
      </c>
      <c r="F34" s="4">
        <v>89</v>
      </c>
      <c r="G34" s="6">
        <f t="shared" si="1"/>
        <v>45.17766497461929</v>
      </c>
      <c r="H34" s="4">
        <v>75</v>
      </c>
      <c r="I34" s="6">
        <f t="shared" si="2"/>
        <v>38.07106598984771</v>
      </c>
      <c r="J34" s="4">
        <v>0</v>
      </c>
      <c r="K34" s="6">
        <f t="shared" si="3"/>
        <v>0</v>
      </c>
      <c r="L34" s="4">
        <f t="shared" si="4"/>
        <v>197</v>
      </c>
      <c r="M34" s="6">
        <f t="shared" si="5"/>
        <v>100</v>
      </c>
      <c r="N34" s="4">
        <v>0</v>
      </c>
      <c r="O34" s="6">
        <v>0</v>
      </c>
    </row>
    <row r="35" spans="1:15" x14ac:dyDescent="0.25">
      <c r="A35" s="3" t="s">
        <v>77</v>
      </c>
      <c r="B35" s="3" t="s">
        <v>78</v>
      </c>
      <c r="C35" s="4">
        <v>4640</v>
      </c>
      <c r="D35" s="4">
        <v>1117</v>
      </c>
      <c r="E35" s="12">
        <f t="shared" si="0"/>
        <v>24.073275862068964</v>
      </c>
      <c r="F35" s="4">
        <v>3425</v>
      </c>
      <c r="G35" s="6">
        <f t="shared" si="1"/>
        <v>73.814655172413794</v>
      </c>
      <c r="H35" s="4">
        <v>54</v>
      </c>
      <c r="I35" s="6">
        <f t="shared" si="2"/>
        <v>1.163793103448276</v>
      </c>
      <c r="J35" s="4">
        <v>44</v>
      </c>
      <c r="K35" s="6">
        <f t="shared" si="3"/>
        <v>0.94827586206896552</v>
      </c>
      <c r="L35" s="4">
        <f t="shared" si="4"/>
        <v>4640</v>
      </c>
      <c r="M35" s="6">
        <f t="shared" si="5"/>
        <v>100</v>
      </c>
      <c r="N35" s="4">
        <v>0</v>
      </c>
      <c r="O35" s="6">
        <v>0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MonthlyReportDestination_Aadhar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Gopika R</dc:creator>
  <cp:lastModifiedBy>Gopika R</cp:lastModifiedBy>
  <dcterms:created xsi:type="dcterms:W3CDTF">2015-06-05T18:17:20Z</dcterms:created>
  <dcterms:modified xsi:type="dcterms:W3CDTF">2024-04-08T13:08:01Z</dcterms:modified>
</cp:coreProperties>
</file>